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0.10\share\100ソリューション\95プロジェクト\10DCAM\10顧客別\no農中\★サブスクマイクロ動画サービス\23-提出資料\03_申込書\改訂作業用\202501\"/>
    </mc:Choice>
  </mc:AlternateContent>
  <xr:revisionPtr revIDLastSave="0" documentId="13_ncr:1_{341B981E-487E-49A4-AD24-DDE64679D7C5}" xr6:coauthVersionLast="47" xr6:coauthVersionMax="47" xr10:uidLastSave="{00000000-0000-0000-0000-000000000000}"/>
  <bookViews>
    <workbookView xWindow="-28920" yWindow="-120" windowWidth="29040" windowHeight="15840" xr2:uid="{9EA0FFA7-FAEF-4512-8F47-96B98BF41E3F}"/>
  </bookViews>
  <sheets>
    <sheet name="①利用申込書" sheetId="1" r:id="rId1"/>
    <sheet name="②利用者一覧表" sheetId="2" r:id="rId2"/>
    <sheet name="eラーニング動画一覧" sheetId="4" r:id="rId3"/>
    <sheet name="【参考】県番号一覧" sheetId="5" r:id="rId4"/>
  </sheets>
  <externalReferences>
    <externalReference r:id="rId5"/>
  </externalReferences>
  <definedNames>
    <definedName name="_xlnm._FilterDatabase" localSheetId="1" hidden="1">②利用者一覧表!$A$121:$IS$725</definedName>
    <definedName name="_xlnm._FilterDatabase" localSheetId="2" hidden="1">eラーニング動画一覧!$B$2:$H$7</definedName>
    <definedName name="_xlnm.Print_Area" localSheetId="0">①利用申込書!$A$1:$N$69</definedName>
    <definedName name="_xlnm.Print_Area" localSheetId="1">②利用者一覧表!$B$1:$J$121</definedName>
    <definedName name="_xlnm.Print_Area" localSheetId="2">eラーニング動画一覧!$A$1:$C$15</definedName>
    <definedName name="_xlnm.Print_Titles" localSheetId="1">②利用者一覧表!$11:$11</definedName>
    <definedName name="テーマ数" localSheetId="0">①利用申込書!#REF!</definedName>
    <definedName name="テーマ数" localSheetId="2">#REF!</definedName>
    <definedName name="テーマ数">'[1]【様式1】利用申込書(動画・団体共通申込)'!#REF!</definedName>
    <definedName name="期間" localSheetId="0">①利用申込書!#REF!</definedName>
    <definedName name="期間" localSheetId="2">#REF!</definedName>
    <definedName name="期間">'[1]【様式1】利用申込書(動画・団体共通申込)'!#REF!</definedName>
    <definedName name="講座一覧" localSheetId="2">#REF!</definedName>
    <definedName name="講座一覧">#REF!</definedName>
    <definedName name="利用料金" localSheetId="0">①利用申込書!#REF!</definedName>
    <definedName name="利用料金" localSheetId="2">#REF!</definedName>
    <definedName name="利用料金">'[1]【様式1】利用申込書(動画・団体共通申込)'!#REF!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 l="1"/>
  <c r="G58" i="1"/>
  <c r="G57" i="1"/>
  <c r="H12" i="2"/>
  <c r="K45" i="1"/>
  <c r="K44" i="1"/>
  <c r="K43" i="1"/>
  <c r="K42" i="1"/>
  <c r="K41" i="1"/>
  <c r="K40" i="1"/>
  <c r="K39" i="1"/>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 i="2"/>
  <c r="G7" i="2"/>
  <c r="D7" i="2"/>
  <c r="D6" i="2"/>
  <c r="J4"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K38" i="1" l="1"/>
  <c r="K37" i="1"/>
  <c r="K36" i="1"/>
  <c r="K35" i="1"/>
  <c r="K34" i="1"/>
  <c r="K48" i="1" s="1"/>
  <c r="K49" i="1" l="1"/>
  <c r="K50" i="1" s="1"/>
</calcChain>
</file>

<file path=xl/sharedStrings.xml><?xml version="1.0" encoding="utf-8"?>
<sst xmlns="http://schemas.openxmlformats.org/spreadsheetml/2006/main" count="286" uniqueCount="161">
  <si>
    <t>申込日</t>
    <phoneticPr fontId="1"/>
  </si>
  <si>
    <t>ｙｙｙｙ/ｍｍ/ｄｄ</t>
    <phoneticPr fontId="1"/>
  </si>
  <si>
    <t>●お申込者欄</t>
    <rPh sb="2" eb="4">
      <t>モウシコミ</t>
    </rPh>
    <rPh sb="4" eb="5">
      <t>シャ</t>
    </rPh>
    <rPh sb="5" eb="6">
      <t>ラン</t>
    </rPh>
    <phoneticPr fontId="1"/>
  </si>
  <si>
    <t>団　 体   名</t>
    <rPh sb="0" eb="1">
      <t>ダン</t>
    </rPh>
    <rPh sb="3" eb="4">
      <t>カラダ</t>
    </rPh>
    <phoneticPr fontId="1"/>
  </si>
  <si>
    <t>ご   住   所</t>
  </si>
  <si>
    <t>ご担当部署名</t>
  </si>
  <si>
    <t>TEL</t>
    <phoneticPr fontId="1"/>
  </si>
  <si>
    <t>ご担当者名</t>
  </si>
  <si>
    <t>e-mail</t>
    <phoneticPr fontId="1"/>
  </si>
  <si>
    <t>●お申込内容</t>
    <rPh sb="2" eb="4">
      <t>モウシコ</t>
    </rPh>
    <rPh sb="4" eb="6">
      <t>ナイヨウ</t>
    </rPh>
    <phoneticPr fontId="1"/>
  </si>
  <si>
    <t>新規申込</t>
    <rPh sb="0" eb="2">
      <t>シンキ</t>
    </rPh>
    <rPh sb="2" eb="4">
      <t>モウシコミ</t>
    </rPh>
    <phoneticPr fontId="1"/>
  </si>
  <si>
    <t>継続申込</t>
    <rPh sb="0" eb="2">
      <t>ケイゾク</t>
    </rPh>
    <rPh sb="2" eb="4">
      <t>モウシコミ</t>
    </rPh>
    <phoneticPr fontId="1"/>
  </si>
  <si>
    <t>ID削除</t>
    <rPh sb="2" eb="4">
      <t>サクジョ</t>
    </rPh>
    <phoneticPr fontId="1"/>
  </si>
  <si>
    <t>２．利用形式</t>
    <rPh sb="2" eb="4">
      <t>リヨウ</t>
    </rPh>
    <rPh sb="4" eb="6">
      <t>ケイシキ</t>
    </rPh>
    <phoneticPr fontId="1"/>
  </si>
  <si>
    <t>「eラーニング動画」をご利用</t>
    <rPh sb="7" eb="9">
      <t>ドウガ</t>
    </rPh>
    <rPh sb="12" eb="14">
      <t>リヨウ</t>
    </rPh>
    <phoneticPr fontId="1"/>
  </si>
  <si>
    <t>年</t>
    <rPh sb="0" eb="1">
      <t>ネン</t>
    </rPh>
    <phoneticPr fontId="1"/>
  </si>
  <si>
    <t>月20日利用開始</t>
    <rPh sb="0" eb="1">
      <t>ガツ</t>
    </rPh>
    <rPh sb="3" eb="4">
      <t>ニチ</t>
    </rPh>
    <rPh sb="4" eb="6">
      <t>リヨウ</t>
    </rPh>
    <rPh sb="6" eb="8">
      <t>カイシ</t>
    </rPh>
    <phoneticPr fontId="1"/>
  </si>
  <si>
    <t>〇新規申込/継続申込</t>
    <rPh sb="1" eb="3">
      <t>シンキ</t>
    </rPh>
    <rPh sb="3" eb="5">
      <t>モウシコミ</t>
    </rPh>
    <rPh sb="6" eb="8">
      <t>ケイゾク</t>
    </rPh>
    <rPh sb="8" eb="10">
      <t>モウシコミ</t>
    </rPh>
    <phoneticPr fontId="1"/>
  </si>
  <si>
    <t>※ご利用人数をご入力ください。</t>
    <rPh sb="2" eb="6">
      <t>リヨウニンズウ</t>
    </rPh>
    <rPh sb="8" eb="10">
      <t>ニュウリョク</t>
    </rPh>
    <phoneticPr fontId="1"/>
  </si>
  <si>
    <t>ITスキル講座</t>
    <rPh sb="5" eb="7">
      <t>コウザ</t>
    </rPh>
    <phoneticPr fontId="1"/>
  </si>
  <si>
    <t>ご利用期間</t>
    <rPh sb="1" eb="3">
      <t>リヨウ</t>
    </rPh>
    <rPh sb="3" eb="5">
      <t>キカン</t>
    </rPh>
    <phoneticPr fontId="1"/>
  </si>
  <si>
    <t>利用料（税別）</t>
    <rPh sb="0" eb="3">
      <t>リヨウリョウ</t>
    </rPh>
    <rPh sb="4" eb="6">
      <t>ゼイベツ</t>
    </rPh>
    <phoneticPr fontId="1"/>
  </si>
  <si>
    <t>ご利用人数</t>
    <rPh sb="1" eb="3">
      <t>リヨウ</t>
    </rPh>
    <rPh sb="3" eb="5">
      <t>ニンズウ</t>
    </rPh>
    <phoneticPr fontId="1"/>
  </si>
  <si>
    <t>合計（税別）</t>
    <rPh sb="0" eb="2">
      <t>ゴウケイ</t>
    </rPh>
    <rPh sb="3" eb="5">
      <t>ゼイベツ</t>
    </rPh>
    <phoneticPr fontId="1"/>
  </si>
  <si>
    <t>誰でもわかる Microsoft Word 2019　使い方講座</t>
    <rPh sb="0" eb="1">
      <t>ダレ</t>
    </rPh>
    <rPh sb="27" eb="28">
      <t>ツカ</t>
    </rPh>
    <rPh sb="29" eb="30">
      <t>カタ</t>
    </rPh>
    <rPh sb="30" eb="32">
      <t>コウザ</t>
    </rPh>
    <phoneticPr fontId="1"/>
  </si>
  <si>
    <t>２ヶ月</t>
    <rPh sb="2" eb="3">
      <t>ゲツ</t>
    </rPh>
    <phoneticPr fontId="1"/>
  </si>
  <si>
    <t>誰でもわかる Microsoft Excel 2019　使い方講座</t>
    <phoneticPr fontId="1"/>
  </si>
  <si>
    <t>誰でもわかる Microsoft PowerPoint　2019　使い方講座</t>
    <rPh sb="0" eb="1">
      <t>ダレ</t>
    </rPh>
    <rPh sb="33" eb="34">
      <t>ツカ</t>
    </rPh>
    <rPh sb="35" eb="36">
      <t>カタ</t>
    </rPh>
    <rPh sb="36" eb="38">
      <t>コウザ</t>
    </rPh>
    <phoneticPr fontId="1"/>
  </si>
  <si>
    <t>誰でもわかる Microsoft Outlook 2019　使い方講座</t>
    <rPh sb="0" eb="1">
      <t>ダレ</t>
    </rPh>
    <rPh sb="30" eb="31">
      <t>ツカ</t>
    </rPh>
    <rPh sb="32" eb="33">
      <t>カタ</t>
    </rPh>
    <rPh sb="33" eb="35">
      <t>コウザ</t>
    </rPh>
    <phoneticPr fontId="1"/>
  </si>
  <si>
    <t>誰でもわかる Microsoft Teams 使い方講座</t>
    <rPh sb="0" eb="1">
      <t>ダレ</t>
    </rPh>
    <rPh sb="23" eb="24">
      <t>ツカ</t>
    </rPh>
    <rPh sb="25" eb="26">
      <t>カタ</t>
    </rPh>
    <rPh sb="26" eb="28">
      <t>コウザ</t>
    </rPh>
    <phoneticPr fontId="1"/>
  </si>
  <si>
    <t>小計</t>
    <rPh sb="0" eb="2">
      <t>ショウケイ</t>
    </rPh>
    <phoneticPr fontId="1"/>
  </si>
  <si>
    <t>消費税（10％）</t>
    <phoneticPr fontId="1"/>
  </si>
  <si>
    <t>総合計</t>
    <rPh sb="0" eb="1">
      <t>ソウ</t>
    </rPh>
    <rPh sb="1" eb="3">
      <t>ゴウケイ</t>
    </rPh>
    <phoneticPr fontId="1"/>
  </si>
  <si>
    <t>○管理者ID</t>
    <rPh sb="1" eb="4">
      <t>カンリシャ</t>
    </rPh>
    <phoneticPr fontId="1"/>
  </si>
  <si>
    <t>ID</t>
    <phoneticPr fontId="1"/>
  </si>
  <si>
    <t>５．ご利用期間中のID削除について</t>
    <rPh sb="3" eb="8">
      <t>リヨウキカンチュウ</t>
    </rPh>
    <rPh sb="11" eb="13">
      <t>サクジョ</t>
    </rPh>
    <phoneticPr fontId="1"/>
  </si>
  <si>
    <t>〇ID削除</t>
    <rPh sb="3" eb="5">
      <t>サクジョ</t>
    </rPh>
    <phoneticPr fontId="1"/>
  </si>
  <si>
    <t>●備考</t>
  </si>
  <si>
    <t>　</t>
    <phoneticPr fontId="1"/>
  </si>
  <si>
    <t>・利用申込書と共にご送付ください。</t>
    <phoneticPr fontId="1"/>
  </si>
  <si>
    <t>団　 体  名：</t>
    <rPh sb="0" eb="1">
      <t>ダン</t>
    </rPh>
    <rPh sb="3" eb="4">
      <t>カラダ</t>
    </rPh>
    <phoneticPr fontId="1"/>
  </si>
  <si>
    <t>ご担当部署名：</t>
    <phoneticPr fontId="1"/>
  </si>
  <si>
    <t>ご担当者名：</t>
    <phoneticPr fontId="1"/>
  </si>
  <si>
    <t>●ご利用者一覧表　＊は必須入力項目です。</t>
    <rPh sb="2" eb="5">
      <t>リヨウシャ</t>
    </rPh>
    <rPh sb="5" eb="7">
      <t>イチラン</t>
    </rPh>
    <rPh sb="7" eb="8">
      <t>ヒョウ</t>
    </rPh>
    <rPh sb="11" eb="13">
      <t>ヒッス</t>
    </rPh>
    <rPh sb="13" eb="15">
      <t>ニュウリョク</t>
    </rPh>
    <rPh sb="15" eb="17">
      <t>コウモク</t>
    </rPh>
    <phoneticPr fontId="2"/>
  </si>
  <si>
    <t>フリガナ
（半角カタカナ）（任意）</t>
    <rPh sb="6" eb="8">
      <t>ハンカク</t>
    </rPh>
    <phoneticPr fontId="2"/>
  </si>
  <si>
    <t>弊社使用欄</t>
    <rPh sb="0" eb="2">
      <t>ヘイシャ</t>
    </rPh>
    <rPh sb="2" eb="5">
      <t>シヨウラン</t>
    </rPh>
    <phoneticPr fontId="1"/>
  </si>
  <si>
    <t>分野</t>
    <rPh sb="0" eb="2">
      <t>ブンヤ</t>
    </rPh>
    <phoneticPr fontId="5"/>
  </si>
  <si>
    <t>講座名</t>
    <rPh sb="0" eb="2">
      <t>コウザ</t>
    </rPh>
    <rPh sb="2" eb="3">
      <t>メイ</t>
    </rPh>
    <phoneticPr fontId="5"/>
  </si>
  <si>
    <t>誰でもわかる Microsoft Teams 使い方講座</t>
  </si>
  <si>
    <t>No</t>
    <phoneticPr fontId="1"/>
  </si>
  <si>
    <t>誰でもわかる Microsoft Word 2019 使い方講座</t>
  </si>
  <si>
    <t>誰でもわかる Microsoft Excel 2019 使い方講座</t>
  </si>
  <si>
    <t>誰でもわかる Microsoft PowerPoint 2019 使い方講座</t>
  </si>
  <si>
    <t>誰でもわかる Microsoft Outlook 2019 使い方講座</t>
  </si>
  <si>
    <t>ビジネススキル</t>
    <phoneticPr fontId="1"/>
  </si>
  <si>
    <t>eラーニング動画一覧</t>
    <rPh sb="6" eb="8">
      <t>ドウガ</t>
    </rPh>
    <rPh sb="8" eb="10">
      <t>イチラン</t>
    </rPh>
    <phoneticPr fontId="1"/>
  </si>
  <si>
    <t>講座名称
※自動で反映されます</t>
    <rPh sb="0" eb="2">
      <t>コウザ</t>
    </rPh>
    <rPh sb="2" eb="4">
      <t>メイショウ</t>
    </rPh>
    <rPh sb="6" eb="8">
      <t>ジドウ</t>
    </rPh>
    <rPh sb="9" eb="11">
      <t>ハンエイ</t>
    </rPh>
    <phoneticPr fontId="2"/>
  </si>
  <si>
    <t>A201</t>
    <phoneticPr fontId="1"/>
  </si>
  <si>
    <t>A202</t>
  </si>
  <si>
    <t>A203</t>
  </si>
  <si>
    <t>A204</t>
  </si>
  <si>
    <t>A205</t>
  </si>
  <si>
    <t>eラーニング動画〈ITスキル講座〉利用申込書（変動金額）</t>
    <phoneticPr fontId="1"/>
  </si>
  <si>
    <t>eラーニング動画〈ITスキル講座〉利用者一覧表（変動金額）</t>
    <rPh sb="19" eb="20">
      <t>シャ</t>
    </rPh>
    <rPh sb="20" eb="22">
      <t>イチラン</t>
    </rPh>
    <rPh sb="22" eb="23">
      <t>ヒョウ</t>
    </rPh>
    <phoneticPr fontId="1"/>
  </si>
  <si>
    <t>金融機関コード
（または県番号※）</t>
    <rPh sb="0" eb="4">
      <t>キンユウキカン</t>
    </rPh>
    <phoneticPr fontId="1"/>
  </si>
  <si>
    <t>金融機関コード
（または県番号）</t>
    <rPh sb="0" eb="2">
      <t>キンユウ</t>
    </rPh>
    <phoneticPr fontId="1"/>
  </si>
  <si>
    <t>株式会社アーティスソリューションズ　行</t>
    <phoneticPr fontId="1"/>
  </si>
  <si>
    <t>〒</t>
    <phoneticPr fontId="1"/>
  </si>
  <si>
    <t>※各県域中央会等、金融機関コードをお持ちでない場合は、県番号の数字4桁　例）北海道・・0001</t>
    <phoneticPr fontId="1"/>
  </si>
  <si>
    <t>県番号</t>
    <rPh sb="0" eb="1">
      <t>ケン</t>
    </rPh>
    <rPh sb="1" eb="3">
      <t>バンゴウ</t>
    </rPh>
    <phoneticPr fontId="1"/>
  </si>
  <si>
    <t>都道府県名</t>
    <rPh sb="0" eb="4">
      <t>トドウフケン</t>
    </rPh>
    <rPh sb="4" eb="5">
      <t>メイ</t>
    </rPh>
    <phoneticPr fontId="1"/>
  </si>
  <si>
    <t>北海道</t>
  </si>
  <si>
    <t>青森</t>
  </si>
  <si>
    <t>岩手</t>
  </si>
  <si>
    <t>宮城</t>
  </si>
  <si>
    <t>秋田</t>
  </si>
  <si>
    <t>山形</t>
  </si>
  <si>
    <t>福島</t>
  </si>
  <si>
    <t>茨城</t>
  </si>
  <si>
    <t>栃木</t>
  </si>
  <si>
    <t>群馬</t>
  </si>
  <si>
    <t>埼玉</t>
  </si>
  <si>
    <t>千葉</t>
  </si>
  <si>
    <t>東京</t>
  </si>
  <si>
    <t>神奈川</t>
  </si>
  <si>
    <t>山梨</t>
  </si>
  <si>
    <t>長野</t>
  </si>
  <si>
    <t>新潟</t>
  </si>
  <si>
    <t>富山</t>
  </si>
  <si>
    <t>石川</t>
  </si>
  <si>
    <t>福井</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</si>
  <si>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</si>
  <si>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</si>
  <si>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</si>
  <si>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</si>
  <si>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</si>
  <si>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</si>
  <si>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</si>
  <si>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</si>
  <si>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</si>
  <si>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</si>
  <si>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</si>
  <si>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</si>
  <si>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</si>
  <si>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</si>
  <si>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</si>
  <si>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</si>
  <si>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</si>
  <si>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</si>
  <si>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</si>
  <si>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</si>
  <si>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</si>
  <si>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</si>
  <si>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</si>
  <si>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</si>
  <si>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</si>
  <si>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</si>
  <si>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</si>
  <si>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誰でもわかる Microsoft Word 2021　使い方講座</t>
    <rPh sb="0" eb="1">
      <t>ダレ</t>
    </rPh>
    <rPh sb="27" eb="28">
      <t>ツカ</t>
    </rPh>
    <rPh sb="29" eb="30">
      <t>カタ</t>
    </rPh>
    <rPh sb="30" eb="32">
      <t>コウザ</t>
    </rPh>
    <phoneticPr fontId="1"/>
  </si>
  <si>
    <t>誰でもわかる Microsoft Excel 2021　使い方講座</t>
  </si>
  <si>
    <t>誰でもわかる Microsoft Excel 2021　使い方講座</t>
    <phoneticPr fontId="1"/>
  </si>
  <si>
    <t>誰でもわかる Microsoft PowerPoint　2021　使い方講座</t>
  </si>
  <si>
    <t>誰でもわかる Microsoft PowerPoint　2021　使い方講座</t>
    <phoneticPr fontId="1"/>
  </si>
  <si>
    <t>誰でもわかる Microsoft Outlook 2021　使い方講座</t>
  </si>
  <si>
    <t>誰でもわかる Microsoft Outlook 2021　使い方講座</t>
    <phoneticPr fontId="1"/>
  </si>
  <si>
    <t>誰でもわかる Microsoft Excel 2021 使い方講座 上級編</t>
  </si>
  <si>
    <t>誰でもわかる Microsoft Excel 2021 使い方講座 上級編</t>
    <phoneticPr fontId="1"/>
  </si>
  <si>
    <t>ビジネス資料を作成するための効率的Microsoft Office2016活用テクニック</t>
  </si>
  <si>
    <t>３ヶ月</t>
    <rPh sb="2" eb="3">
      <t>ゲツ</t>
    </rPh>
    <phoneticPr fontId="1"/>
  </si>
  <si>
    <t>A206</t>
  </si>
  <si>
    <t>A207</t>
  </si>
  <si>
    <t>A208</t>
  </si>
  <si>
    <t>A209</t>
  </si>
  <si>
    <t>A210</t>
  </si>
  <si>
    <t>A211</t>
  </si>
  <si>
    <t>A212</t>
    <phoneticPr fontId="1"/>
  </si>
  <si>
    <t>ご利用者氏名＊
（漢字）</t>
    <rPh sb="1" eb="4">
      <t>リヨウシャ</t>
    </rPh>
    <rPh sb="4" eb="6">
      <t>シメイ</t>
    </rPh>
    <rPh sb="9" eb="11">
      <t>カンジ</t>
    </rPh>
    <phoneticPr fontId="2"/>
  </si>
  <si>
    <t>誰でもわかる Excel 2019 VBAプログラミング基礎講座</t>
    <phoneticPr fontId="1"/>
  </si>
  <si>
    <t>ビジネス資料を作成するための
効率的Microsoft Office2016活用テクニック</t>
    <phoneticPr fontId="1"/>
  </si>
  <si>
    <t>下記一覧表に記載した利用者氏名は申込団体の従業者であり、個人情報の保護に関する法律および関連法令・ガイドライン等にしたがって適切に取得した個人情報であることを確約し、申込みます。なお、利用者に対しては、利用目的を上記の利用と通知しています。</t>
    <rPh sb="16" eb="20">
      <t>モウシコミダンタイ</t>
    </rPh>
    <phoneticPr fontId="1"/>
  </si>
  <si>
    <t>誰でもわかる Excel 2019 VBAプログラミング基礎講座</t>
    <phoneticPr fontId="1"/>
  </si>
  <si>
    <t>４．講座選択および利用料</t>
    <rPh sb="2" eb="4">
      <t>コウザ</t>
    </rPh>
    <rPh sb="4" eb="6">
      <t>センタク</t>
    </rPh>
    <rPh sb="9" eb="12">
      <t>リヨウリョウ</t>
    </rPh>
    <phoneticPr fontId="1"/>
  </si>
  <si>
    <t>ID（ja＋金融機関コード＋職員番号）</t>
    <rPh sb="6" eb="10">
      <t>キンユウキカン</t>
    </rPh>
    <rPh sb="14" eb="18">
      <t>ショクインバンゴウ</t>
    </rPh>
    <phoneticPr fontId="1"/>
  </si>
  <si>
    <t>ja</t>
    <phoneticPr fontId="1"/>
  </si>
  <si>
    <r>
      <t>⇒</t>
    </r>
    <r>
      <rPr>
        <b/>
        <sz val="12"/>
        <rFont val="Meiryo UI"/>
        <family val="3"/>
        <charset val="128"/>
      </rPr>
      <t xml:space="preserve"> （送付先・照会先） </t>
    </r>
    <r>
      <rPr>
        <b/>
        <sz val="15"/>
        <color theme="4"/>
        <rFont val="Meiryo UI"/>
        <family val="3"/>
        <charset val="128"/>
      </rPr>
      <t>e-mail：jadouga_support@artis.co.jp</t>
    </r>
    <phoneticPr fontId="1"/>
  </si>
  <si>
    <r>
      <t>１．申込区分　</t>
    </r>
    <r>
      <rPr>
        <sz val="11"/>
        <rFont val="Meiryo UI"/>
        <family val="3"/>
        <charset val="128"/>
      </rPr>
      <t>※チェックを入れてください。</t>
    </r>
    <rPh sb="2" eb="6">
      <t>モウシコミクブン</t>
    </rPh>
    <phoneticPr fontId="1"/>
  </si>
  <si>
    <r>
      <t>※対象IDを「利用者一覧表」にご記載ください。</t>
    </r>
    <r>
      <rPr>
        <sz val="11"/>
        <color rgb="FFFF0000"/>
        <rFont val="Meiryo UI"/>
        <family val="3"/>
        <charset val="128"/>
      </rPr>
      <t>一度削除したIDの再利用はできませんのでご注意ください。</t>
    </r>
    <phoneticPr fontId="1"/>
  </si>
  <si>
    <t>私は、下記個人情報のお取扱いに、同意します。</t>
  </si>
  <si>
    <r>
      <t xml:space="preserve">職員番号＊
</t>
    </r>
    <r>
      <rPr>
        <sz val="9"/>
        <color rgb="FFFF0000"/>
        <rFont val="Meiryo UI"/>
        <family val="3"/>
        <charset val="128"/>
      </rPr>
      <t>（半角６桁の数字）</t>
    </r>
    <rPh sb="0" eb="4">
      <t>ショクインバンゴウ</t>
    </rPh>
    <phoneticPr fontId="2"/>
  </si>
  <si>
    <r>
      <t xml:space="preserve">備考
</t>
    </r>
    <r>
      <rPr>
        <sz val="8"/>
        <rFont val="Meiryo UI"/>
        <family val="3"/>
        <charset val="128"/>
      </rPr>
      <t>※継続/削除の場合は
この欄にいずれかを明記</t>
    </r>
    <rPh sb="0" eb="2">
      <t>ビコウ</t>
    </rPh>
    <rPh sb="4" eb="6">
      <t>ケイゾク</t>
    </rPh>
    <rPh sb="7" eb="9">
      <t>サクジョ</t>
    </rPh>
    <rPh sb="10" eb="12">
      <t>バアイ</t>
    </rPh>
    <rPh sb="16" eb="17">
      <t>ラン</t>
    </rPh>
    <rPh sb="23" eb="25">
      <t>メイキ</t>
    </rPh>
    <phoneticPr fontId="1"/>
  </si>
  <si>
    <t>【個人情報のお取扱い等に関する同意】         ▼必ずチェックをお願いします。</t>
    <rPh sb="10" eb="11">
      <t>トウ</t>
    </rPh>
    <phoneticPr fontId="1"/>
  </si>
  <si>
    <t>・黄色の網掛け箇所に必要事項をご入力ください。
・ユーザ名等ID登録に必要な情報を「利用者一覧表」にご入力の上、本申込書と共にご送付ください。
・ご送付の際は、Excelファイルタイトルの冒頭に金融機関コード※を忘れずにご入力いただきますよう、お願いします。
  ※各県域中央会等、金融機関コードをお持ちでない場合は、県番号の数字4桁　例）北海道・・0001
・法人のお客様によるeラーニング動画・講座のご利用には、「ｅラーニングサービス規約」が適用になります。</t>
    <rPh sb="1" eb="3">
      <t>キイロ</t>
    </rPh>
    <rPh sb="4" eb="6">
      <t>アミカ</t>
    </rPh>
    <rPh sb="7" eb="9">
      <t>カショ</t>
    </rPh>
    <rPh sb="199" eb="201">
      <t>コウザ</t>
    </rPh>
    <phoneticPr fontId="2"/>
  </si>
  <si>
    <t>（１）上記お申込ご担当者様宛てに、ご請求書をご利用開始月に送付します。
（２）受講者の登録情報を、本ExcelファイルのSheet［利用者一覧表]にご入力ください。こちらに基づいてeラーニングの登録をします。</t>
    <rPh sb="6" eb="8">
      <t>モウシコミ</t>
    </rPh>
    <rPh sb="9" eb="12">
      <t>タントウシャ</t>
    </rPh>
    <rPh sb="12" eb="13">
      <t>サマ</t>
    </rPh>
    <rPh sb="13" eb="14">
      <t>ア</t>
    </rPh>
    <rPh sb="18" eb="21">
      <t>セイキュウショ</t>
    </rPh>
    <rPh sb="23" eb="25">
      <t>リヨウ</t>
    </rPh>
    <rPh sb="25" eb="27">
      <t>カイシ</t>
    </rPh>
    <rPh sb="27" eb="28">
      <t>ツキ</t>
    </rPh>
    <rPh sb="39" eb="42">
      <t>ジュコウシャ</t>
    </rPh>
    <phoneticPr fontId="1"/>
  </si>
  <si>
    <r>
      <t>３．利用開始年月　</t>
    </r>
    <r>
      <rPr>
        <sz val="11"/>
        <color rgb="FFFF0000"/>
        <rFont val="Meiryo UI"/>
        <family val="3"/>
        <charset val="128"/>
      </rPr>
      <t>※開講月の前月20日（休日の場合は翌営業日）までに本「利用申込書」をご送付ください。</t>
    </r>
    <rPh sb="2" eb="4">
      <t>リヨウ</t>
    </rPh>
    <rPh sb="4" eb="6">
      <t>カイシ</t>
    </rPh>
    <rPh sb="6" eb="7">
      <t>ネン</t>
    </rPh>
    <rPh sb="7" eb="8">
      <t>ヅキ</t>
    </rPh>
    <rPh sb="26" eb="27">
      <t>ヨク</t>
    </rPh>
    <phoneticPr fontId="1"/>
  </si>
  <si>
    <t>金融機関コード※+k
（または県番号※）</t>
    <rPh sb="0" eb="2">
      <t>キンユウ</t>
    </rPh>
    <rPh sb="2" eb="4">
      <t>キカン</t>
    </rPh>
    <rPh sb="15" eb="16">
      <t>ケン</t>
    </rPh>
    <rPh sb="16" eb="18">
      <t>バンゴウ</t>
    </rPh>
    <phoneticPr fontId="1"/>
  </si>
  <si>
    <t>半角英数字5桁を入力</t>
    <rPh sb="0" eb="5">
      <t>ハンカクエイスウジ</t>
    </rPh>
    <rPh sb="6" eb="7">
      <t>ケタ</t>
    </rPh>
    <rPh sb="8" eb="10">
      <t>ニュウリョク</t>
    </rPh>
    <phoneticPr fontId="1"/>
  </si>
  <si>
    <t>11111</t>
    <phoneticPr fontId="1"/>
  </si>
  <si>
    <t>1234</t>
    <phoneticPr fontId="1"/>
  </si>
  <si>
    <t>・個人情報のお取扱い
上記お申込者欄にご入力いただきました内容は、当社教育・研修事業における商品の提供、関連するアフターサービス、新商品・サービスに関連する情報のご案内のために利用します。なお、これら個人情報については、「個人情報の保護に関する法律」および関連法令・ガイドライン等にしたがって取扱います。この内容にご同意いただけない場合は、お申込みをお断りする場合があります。その他の個人情報のお取扱いについては、当社ホームページ「個人情報保護方針」および「個人情報のお取扱いについて」をご覧ください。
・ご利用情報の提供
株式会社農林中金アカデミー様からの依頼に基づき、貴団体のご利用情報（利用者数・アクセス数等（受講者名や個人毎の受講結果は除く）。以下同じ）を株式会社農林中金アカデミー様に提供する場合があります。
また、農業協同組合様がご利用される場合、全国農業協同組合中央会様からの依頼に基づき、農業協同組合様のご利用情報を全国農業協同組合中央会様に提供する場合があります。</t>
    <rPh sb="254" eb="256">
      <t>リヨウ</t>
    </rPh>
    <rPh sb="256" eb="258">
      <t>ジョウホウ</t>
    </rPh>
    <rPh sb="259" eb="261">
      <t>テイキョウ</t>
    </rPh>
    <rPh sb="369" eb="370">
      <t>サマ</t>
    </rPh>
    <rPh sb="408" eb="409">
      <t>サマ</t>
    </rPh>
    <phoneticPr fontId="1"/>
  </si>
  <si>
    <r>
      <t>動画No＊
動画</t>
    </r>
    <r>
      <rPr>
        <sz val="9"/>
        <color rgb="FFFF0000"/>
        <rFont val="Meiryo UI"/>
        <family val="3"/>
        <charset val="128"/>
      </rPr>
      <t>一覧よりお選びください。</t>
    </r>
    <rPh sb="0" eb="2">
      <t>ドウガ</t>
    </rPh>
    <rPh sb="6" eb="8">
      <t>ドウガ</t>
    </rPh>
    <rPh sb="8" eb="10">
      <t>イチラン</t>
    </rPh>
    <rPh sb="13" eb="14">
      <t>エラ</t>
    </rPh>
    <phoneticPr fontId="2"/>
  </si>
  <si>
    <r>
      <t xml:space="preserve">・管理者IDは無料です。（講座内容を見ることはできますが、管理者IDの受講履歴は保存しませんので、受講する場合には、別途受講者用のIDでお申し込みください。）
・IDは「ja+金融機関コード（4桁）※+k+5桁」で設定します。１利用団体につき3ID発行しますので、IDの5桁の部分はご希望の半角英数字5桁を下記黄色網掛け
 </t>
    </r>
    <r>
      <rPr>
        <sz val="11"/>
        <color rgb="FFFF0000"/>
        <rFont val="Meiryo UI"/>
        <family val="3"/>
        <charset val="128"/>
      </rPr>
      <t>すべての欄にご入力ください。</t>
    </r>
    <r>
      <rPr>
        <sz val="11"/>
        <rFont val="Meiryo UI"/>
        <family val="3"/>
        <charset val="128"/>
      </rPr>
      <t>※各県域中央会等、金融機関コードをお持ちでない場合は、県番号の数字4桁　例）北海道・・0001
・パスワードは、IDと同じに設定します。 
・管理者IDは、ご入力いただいた内容で設定しますので、お忘れの場合にはこちらの記載内容を再度ご確認ください。
・管理者IDはご利用団体単位で初回申込時に発行したものを継続利用いただきます。</t>
    </r>
    <r>
      <rPr>
        <sz val="11"/>
        <color rgb="FFFF0000"/>
        <rFont val="Meiryo UI"/>
        <family val="3"/>
        <charset val="128"/>
      </rPr>
      <t>2回目以降の申込時に新規発行いたしませんので、ご注意ください。</t>
    </r>
    <rPh sb="1" eb="3">
      <t>カンリ</t>
    </rPh>
    <rPh sb="3" eb="4">
      <t>シャ</t>
    </rPh>
    <rPh sb="7" eb="9">
      <t>ムリョウ</t>
    </rPh>
    <rPh sb="13" eb="15">
      <t>コウザ</t>
    </rPh>
    <rPh sb="15" eb="17">
      <t>ナイヨウ</t>
    </rPh>
    <rPh sb="18" eb="19">
      <t>ミ</t>
    </rPh>
    <rPh sb="29" eb="32">
      <t>カンリシャ</t>
    </rPh>
    <rPh sb="35" eb="37">
      <t>ジュコウ</t>
    </rPh>
    <rPh sb="37" eb="39">
      <t>リレキ</t>
    </rPh>
    <rPh sb="40" eb="42">
      <t>ホゾン</t>
    </rPh>
    <rPh sb="49" eb="51">
      <t>ジュコウ</t>
    </rPh>
    <rPh sb="53" eb="55">
      <t>バアイ</t>
    </rPh>
    <rPh sb="58" eb="60">
      <t>ベット</t>
    </rPh>
    <rPh sb="60" eb="63">
      <t>ジュコウシャ</t>
    </rPh>
    <rPh sb="63" eb="64">
      <t>ヨウ</t>
    </rPh>
    <rPh sb="69" eb="70">
      <t>モウ</t>
    </rPh>
    <rPh sb="71" eb="72">
      <t>コ</t>
    </rPh>
    <rPh sb="88" eb="92">
      <t>キンユウキカン</t>
    </rPh>
    <rPh sb="97" eb="98">
      <t>ケタ</t>
    </rPh>
    <rPh sb="104" eb="105">
      <t>ケタ</t>
    </rPh>
    <rPh sb="107" eb="109">
      <t>セッテイ</t>
    </rPh>
    <rPh sb="114" eb="116">
      <t>リヨウ</t>
    </rPh>
    <rPh sb="116" eb="118">
      <t>ダンタイ</t>
    </rPh>
    <rPh sb="124" eb="126">
      <t>ハッコウ</t>
    </rPh>
    <rPh sb="136" eb="137">
      <t>ケタ</t>
    </rPh>
    <rPh sb="138" eb="140">
      <t>ブブン</t>
    </rPh>
    <rPh sb="148" eb="150">
      <t>キボウ</t>
    </rPh>
    <rPh sb="151" eb="152">
      <t>ケタ</t>
    </rPh>
    <rPh sb="153" eb="155">
      <t>カキ</t>
    </rPh>
    <rPh sb="155" eb="157">
      <t>キイロ</t>
    </rPh>
    <rPh sb="157" eb="159">
      <t>アミカ</t>
    </rPh>
    <rPh sb="166" eb="167">
      <t>ラン</t>
    </rPh>
    <rPh sb="302" eb="305">
      <t>カンリシャ</t>
    </rPh>
    <rPh sb="309" eb="311">
      <t>リヨウ</t>
    </rPh>
    <rPh sb="311" eb="313">
      <t>ダンタイ</t>
    </rPh>
    <rPh sb="313" eb="315">
      <t>タンイ</t>
    </rPh>
    <rPh sb="316" eb="318">
      <t>ショカイ</t>
    </rPh>
    <rPh sb="318" eb="320">
      <t>モウシコミ</t>
    </rPh>
    <rPh sb="320" eb="321">
      <t>ジ</t>
    </rPh>
    <rPh sb="322" eb="324">
      <t>ハッコウ</t>
    </rPh>
    <rPh sb="329" eb="331">
      <t>ケイゾク</t>
    </rPh>
    <rPh sb="331" eb="333">
      <t>リヨウ</t>
    </rPh>
    <rPh sb="341" eb="345">
      <t>カイメイコウ</t>
    </rPh>
    <rPh sb="346" eb="348">
      <t>モウシコミ</t>
    </rPh>
    <rPh sb="348" eb="349">
      <t>ジ</t>
    </rPh>
    <rPh sb="350" eb="352">
      <t>シンキ</t>
    </rPh>
    <rPh sb="352" eb="354">
      <t>ハッコウ</t>
    </rPh>
    <rPh sb="364" eb="366">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</si>
</sst>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
    <numFmt numFmtId="177" formatCode="&quot;¥&quot;#,##0_);[Red]\(&quot;¥&quot;#,##0\)"/>
    <numFmt numFmtId="178" formatCode="0&quot;名&quot;"/>
  </numFmts>
  <fonts count="35" x14ac:knownFonts="1">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11"/>
      <color theme="1"/>
      <name val="游ゴシック"/>
      <family val="2"/>
      <charset val="128"/>
      <scheme val="minor"/>
    </font>
    <font>
      <sz val="6"/>
      <name val="游ゴシック"/>
      <family val="2"/>
      <charset val="128"/>
      <scheme val="minor"/>
    </font>
    <font>
      <sz val="12"/>
      <color theme="1"/>
      <name val="Meiryo UI"/>
      <family val="3"/>
      <charset val="128"/>
    </font>
    <font>
      <b/>
      <sz val="14"/>
      <name val="Meiryo UI"/>
      <family val="3"/>
      <charset val="128"/>
    </font>
    <font>
      <sz val="12"/>
      <name val="Meiryo UI"/>
      <family val="3"/>
      <charset val="128"/>
    </font>
    <font>
      <sz val="11"/>
      <name val="Meiryo UI"/>
      <family val="3"/>
      <charset val="128"/>
    </font>
    <font>
      <b/>
      <sz val="12"/>
      <name val="Meiryo UI"/>
      <family val="3"/>
      <charset val="128"/>
    </font>
    <font>
      <b/>
      <sz val="15"/>
      <color theme="4"/>
      <name val="Meiryo UI"/>
      <family val="3"/>
      <charset val="128"/>
    </font>
    <font>
      <sz val="12"/>
      <color theme="0" tint="-4.9989318521683403E-2"/>
      <name val="Meiryo UI"/>
      <family val="3"/>
      <charset val="128"/>
    </font>
    <font>
      <b/>
      <sz val="14"/>
      <color theme="0"/>
      <name val="Meiryo UI"/>
      <family val="3"/>
      <charset val="128"/>
    </font>
    <font>
      <b/>
      <sz val="14"/>
      <color theme="0" tint="-4.9989318521683403E-2"/>
      <name val="Meiryo UI"/>
      <family val="3"/>
      <charset val="128"/>
    </font>
    <font>
      <sz val="11"/>
      <color theme="1"/>
      <name val="Meiryo UI"/>
      <family val="3"/>
      <charset val="128"/>
    </font>
    <font>
      <sz val="10"/>
      <name val="Meiryo UI"/>
      <family val="3"/>
      <charset val="128"/>
    </font>
    <font>
      <sz val="11"/>
      <color theme="0" tint="-4.9989318521683403E-2"/>
      <name val="Meiryo UI"/>
      <family val="3"/>
      <charset val="128"/>
    </font>
    <font>
      <b/>
      <sz val="12"/>
      <color theme="0"/>
      <name val="Meiryo UI"/>
      <family val="3"/>
      <charset val="128"/>
    </font>
    <font>
      <u/>
      <sz val="14"/>
      <name val="Meiryo UI"/>
      <family val="3"/>
      <charset val="128"/>
    </font>
    <font>
      <b/>
      <sz val="14"/>
      <color theme="1"/>
      <name val="Meiryo UI"/>
      <family val="3"/>
      <charset val="128"/>
    </font>
    <font>
      <sz val="10"/>
      <color rgb="FFFF0000"/>
      <name val="Meiryo UI"/>
      <family val="3"/>
      <charset val="128"/>
    </font>
    <font>
      <sz val="14"/>
      <name val="Meiryo UI"/>
      <family val="3"/>
      <charset val="128"/>
    </font>
    <font>
      <sz val="10"/>
      <color indexed="10"/>
      <name val="Meiryo UI"/>
      <family val="3"/>
      <charset val="128"/>
    </font>
    <font>
      <sz val="11"/>
      <color rgb="FFFF0000"/>
      <name val="Meiryo UI"/>
      <family val="3"/>
      <charset val="128"/>
    </font>
    <font>
      <sz val="11"/>
      <color rgb="FF0070C0"/>
      <name val="Meiryo UI"/>
      <family val="3"/>
      <charset val="128"/>
    </font>
    <font>
      <sz val="10"/>
      <color rgb="FF0070C0"/>
      <name val="Meiryo UI"/>
      <family val="3"/>
      <charset val="128"/>
    </font>
    <font>
      <b/>
      <sz val="11"/>
      <name val="Meiryo UI"/>
      <family val="3"/>
      <charset val="128"/>
    </font>
    <font>
      <sz val="9"/>
      <color rgb="FFFF0000"/>
      <name val="Meiryo UI"/>
      <family val="3"/>
      <charset val="128"/>
    </font>
    <font>
      <sz val="9"/>
      <name val="Meiryo UI"/>
      <family val="3"/>
      <charset val="128"/>
    </font>
    <font>
      <b/>
      <sz val="11"/>
      <color rgb="FFFF0000"/>
      <name val="Meiryo UI"/>
      <family val="3"/>
      <charset val="128"/>
    </font>
    <font>
      <b/>
      <sz val="10"/>
      <color theme="0"/>
      <name val="Meiryo UI"/>
      <family val="3"/>
      <charset val="128"/>
    </font>
    <font>
      <sz val="8"/>
      <name val="Meiryo UI"/>
      <family val="3"/>
      <charset val="128"/>
    </font>
    <font>
      <sz val="25"/>
      <color theme="1"/>
      <name val="Meiryo UI"/>
      <family val="3"/>
      <charset val="128"/>
    </font>
    <font>
      <sz val="16"/>
      <color theme="1"/>
      <name val="Meiryo UI"/>
      <family val="3"/>
      <charset val="128"/>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5" tint="0.79998168889431442"/>
        <bgColor indexed="64"/>
      </patternFill>
    </fill>
  </fills>
  <borders count="50">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alignment vertical="center"/>
    </xf>
  </cellStyleXfs>
  <cellXfs count="195">
    <xf numFmtId="0" fontId="0" fillId="0" borderId="0" xfId="0"/>
    <xf numFmtId="0" fontId="6" fillId="0" borderId="0" xfId="2" applyFont="1">
      <alignment vertical="center"/>
    </xf>
    <xf numFmtId="0" fontId="7" fillId="0" borderId="0" xfId="0" applyFont="1"/>
    <xf numFmtId="0" fontId="8" fillId="0" borderId="0" xfId="0" applyFont="1"/>
    <xf numFmtId="0" fontId="9" fillId="0" borderId="0" xfId="0" applyFont="1"/>
    <xf numFmtId="0" fontId="12" fillId="0" borderId="0" xfId="0" applyFont="1"/>
    <xf numFmtId="0" fontId="13" fillId="2" borderId="0" xfId="0" applyFont="1" applyFill="1" applyAlignment="1">
      <alignment horizontal="left"/>
    </xf>
    <xf numFmtId="0" fontId="14" fillId="2" borderId="0" xfId="0" applyFont="1" applyFill="1" applyAlignment="1">
      <alignment horizontal="left"/>
    </xf>
    <xf numFmtId="0" fontId="15" fillId="2" borderId="1" xfId="0" applyFont="1" applyFill="1" applyBorder="1" applyAlignment="1">
      <alignment horizontal="center"/>
    </xf>
    <xf numFmtId="31" fontId="16" fillId="3" borderId="2" xfId="0" applyNumberFormat="1" applyFont="1" applyFill="1" applyBorder="1" applyAlignment="1" applyProtection="1">
      <alignment horizontal="center" vertical="center"/>
      <protection locked="0"/>
    </xf>
    <xf numFmtId="0" fontId="17" fillId="0" borderId="0" xfId="0" applyFont="1"/>
    <xf numFmtId="0" fontId="18" fillId="2" borderId="0" xfId="0" applyFont="1" applyFill="1" applyAlignment="1">
      <alignment horizontal="left" vertical="center"/>
    </xf>
    <xf numFmtId="0" fontId="17" fillId="0" borderId="0" xfId="0" applyFont="1" applyAlignment="1">
      <alignment vertical="center"/>
    </xf>
    <xf numFmtId="0" fontId="19" fillId="0" borderId="0" xfId="0" applyFont="1"/>
    <xf numFmtId="0" fontId="9" fillId="0" borderId="0" xfId="0" applyFont="1" applyAlignment="1">
      <alignment vertical="center"/>
    </xf>
    <xf numFmtId="31" fontId="9" fillId="0" borderId="0" xfId="0" applyNumberFormat="1" applyFont="1" applyAlignment="1">
      <alignment vertical="center"/>
    </xf>
    <xf numFmtId="0" fontId="9" fillId="2" borderId="0" xfId="0" applyFont="1" applyFill="1"/>
    <xf numFmtId="0" fontId="9" fillId="3" borderId="3" xfId="0" applyFont="1" applyFill="1" applyBorder="1" applyAlignment="1" applyProtection="1">
      <alignment horizontal="center" vertical="center"/>
      <protection locked="0"/>
    </xf>
    <xf numFmtId="0" fontId="9" fillId="2" borderId="9" xfId="0" applyFont="1" applyFill="1" applyBorder="1" applyAlignment="1">
      <alignment horizontal="center" vertical="center" wrapText="1"/>
    </xf>
    <xf numFmtId="176" fontId="9" fillId="3" borderId="2" xfId="0" applyNumberFormat="1" applyFont="1" applyFill="1" applyBorder="1" applyAlignment="1" applyProtection="1">
      <alignment horizontal="left"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2" fillId="0" borderId="0" xfId="0" applyFont="1" applyAlignment="1">
      <alignment vertical="center"/>
    </xf>
    <xf numFmtId="0" fontId="16" fillId="0" borderId="0" xfId="0" applyFont="1" applyAlignment="1">
      <alignment horizontal="justify" vertical="center"/>
    </xf>
    <xf numFmtId="0" fontId="9" fillId="2" borderId="0" xfId="0" applyFont="1" applyFill="1" applyAlignment="1">
      <alignment vertical="top"/>
    </xf>
    <xf numFmtId="0" fontId="9" fillId="2" borderId="0" xfId="0" applyFont="1" applyFill="1" applyAlignment="1">
      <alignment vertical="center"/>
    </xf>
    <xf numFmtId="0" fontId="23" fillId="2" borderId="0" xfId="0" applyFont="1" applyFill="1" applyAlignment="1">
      <alignment horizontal="left" vertical="center"/>
    </xf>
    <xf numFmtId="0" fontId="8" fillId="2" borderId="0" xfId="0" applyFont="1" applyFill="1"/>
    <xf numFmtId="0" fontId="8" fillId="0" borderId="0" xfId="0" applyFont="1" applyAlignment="1">
      <alignment horizontal="left"/>
    </xf>
    <xf numFmtId="0" fontId="9" fillId="5" borderId="0" xfId="0" applyFont="1" applyFill="1" applyAlignment="1">
      <alignment vertical="top"/>
    </xf>
    <xf numFmtId="0" fontId="9" fillId="5" borderId="0" xfId="0" applyFont="1" applyFill="1" applyAlignment="1">
      <alignment vertical="center"/>
    </xf>
    <xf numFmtId="0" fontId="8" fillId="2" borderId="0" xfId="0" applyFont="1" applyFill="1" applyAlignment="1">
      <alignment vertical="top"/>
    </xf>
    <xf numFmtId="0" fontId="16" fillId="0" borderId="0" xfId="0" applyFont="1" applyAlignment="1">
      <alignment horizontal="justify"/>
    </xf>
    <xf numFmtId="0" fontId="9" fillId="3" borderId="2" xfId="0" applyFont="1" applyFill="1" applyBorder="1" applyAlignment="1" applyProtection="1">
      <alignment horizontal="center" vertical="center"/>
      <protection locked="0"/>
    </xf>
    <xf numFmtId="0" fontId="8" fillId="0" borderId="0" xfId="0" applyFont="1" applyAlignment="1">
      <alignment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25" fillId="2" borderId="0" xfId="0" applyFont="1" applyFill="1" applyAlignment="1">
      <alignment vertical="center"/>
    </xf>
    <xf numFmtId="0" fontId="16" fillId="2" borderId="0" xfId="0" applyFont="1" applyFill="1"/>
    <xf numFmtId="0" fontId="27" fillId="2" borderId="0" xfId="0" applyFont="1" applyFill="1"/>
    <xf numFmtId="0" fontId="21" fillId="2" borderId="0" xfId="0" applyFont="1" applyFill="1"/>
    <xf numFmtId="0" fontId="28" fillId="2" borderId="0" xfId="0" applyFont="1" applyFill="1"/>
    <xf numFmtId="0" fontId="28" fillId="2" borderId="0" xfId="0" applyFont="1" applyFill="1" applyAlignment="1">
      <alignment horizontal="right"/>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6" xfId="0" applyFont="1" applyFill="1" applyBorder="1" applyAlignment="1">
      <alignment horizontal="center" vertical="center"/>
    </xf>
    <xf numFmtId="177" fontId="9" fillId="2" borderId="24" xfId="0" applyNumberFormat="1" applyFont="1" applyFill="1" applyBorder="1" applyAlignment="1">
      <alignment vertical="center"/>
    </xf>
    <xf numFmtId="178" fontId="9" fillId="3" borderId="27" xfId="0" applyNumberFormat="1" applyFont="1" applyFill="1" applyBorder="1" applyAlignment="1">
      <alignment horizontal="center" vertical="center"/>
    </xf>
    <xf numFmtId="177" fontId="9" fillId="2" borderId="25" xfId="0" applyNumberFormat="1" applyFont="1" applyFill="1" applyBorder="1" applyAlignment="1">
      <alignment vertical="center"/>
    </xf>
    <xf numFmtId="0" fontId="9" fillId="2" borderId="30" xfId="0" applyFont="1" applyFill="1" applyBorder="1" applyAlignment="1">
      <alignment horizontal="center" vertical="center"/>
    </xf>
    <xf numFmtId="177" fontId="9" fillId="2" borderId="28" xfId="0" applyNumberFormat="1" applyFont="1" applyFill="1" applyBorder="1" applyAlignment="1">
      <alignment vertical="center"/>
    </xf>
    <xf numFmtId="178" fontId="9" fillId="3" borderId="31" xfId="0" applyNumberFormat="1" applyFont="1" applyFill="1" applyBorder="1" applyAlignment="1">
      <alignment horizontal="center" vertical="center"/>
    </xf>
    <xf numFmtId="177" fontId="9" fillId="2" borderId="29" xfId="0" applyNumberFormat="1" applyFont="1" applyFill="1" applyBorder="1" applyAlignment="1">
      <alignment vertical="center"/>
    </xf>
    <xf numFmtId="178" fontId="9" fillId="3" borderId="32" xfId="0" applyNumberFormat="1" applyFont="1" applyFill="1" applyBorder="1" applyAlignment="1">
      <alignment horizontal="center" vertical="center"/>
    </xf>
    <xf numFmtId="0" fontId="9" fillId="2" borderId="0" xfId="0" applyFont="1" applyFill="1" applyAlignment="1">
      <alignment vertical="center" wrapText="1"/>
    </xf>
    <xf numFmtId="177" fontId="9" fillId="2" borderId="0" xfId="0" applyNumberFormat="1" applyFont="1" applyFill="1" applyAlignment="1">
      <alignment vertical="center"/>
    </xf>
    <xf numFmtId="178" fontId="9" fillId="0" borderId="0" xfId="0" applyNumberFormat="1" applyFont="1" applyAlignment="1">
      <alignment horizontal="center" vertical="center"/>
    </xf>
    <xf numFmtId="177" fontId="9" fillId="2" borderId="30" xfId="0" applyNumberFormat="1" applyFont="1" applyFill="1" applyBorder="1" applyAlignment="1">
      <alignment vertical="center"/>
    </xf>
    <xf numFmtId="177" fontId="9" fillId="2" borderId="22" xfId="0" applyNumberFormat="1" applyFont="1" applyFill="1" applyBorder="1" applyAlignment="1">
      <alignment vertical="center"/>
    </xf>
    <xf numFmtId="177" fontId="9" fillId="2" borderId="26" xfId="0" applyNumberFormat="1" applyFont="1" applyFill="1" applyBorder="1" applyAlignment="1">
      <alignment vertical="center"/>
    </xf>
    <xf numFmtId="6" fontId="9" fillId="2" borderId="0" xfId="0" applyNumberFormat="1" applyFont="1" applyFill="1"/>
    <xf numFmtId="0" fontId="9" fillId="2" borderId="0" xfId="0" applyFont="1" applyFill="1" applyAlignment="1">
      <alignment horizontal="right"/>
    </xf>
    <xf numFmtId="0" fontId="27" fillId="2" borderId="0" xfId="0" applyFont="1" applyFill="1" applyAlignment="1">
      <alignment horizontal="left"/>
    </xf>
    <xf numFmtId="177" fontId="9" fillId="2" borderId="0" xfId="0" applyNumberFormat="1" applyFont="1" applyFill="1"/>
    <xf numFmtId="0" fontId="29" fillId="2" borderId="0" xfId="0" applyFont="1" applyFill="1" applyAlignment="1">
      <alignment horizontal="left" vertical="center" wrapText="1"/>
    </xf>
    <xf numFmtId="0" fontId="16" fillId="0" borderId="0" xfId="0" applyFont="1"/>
    <xf numFmtId="0" fontId="16" fillId="2" borderId="0" xfId="0" applyFont="1" applyFill="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xf>
    <xf numFmtId="0" fontId="29" fillId="0" borderId="0" xfId="0" applyFont="1"/>
    <xf numFmtId="0" fontId="29" fillId="2" borderId="0" xfId="0" applyFont="1" applyFill="1"/>
    <xf numFmtId="0" fontId="30" fillId="2" borderId="0" xfId="0" applyFont="1" applyFill="1"/>
    <xf numFmtId="0" fontId="16" fillId="0" borderId="0" xfId="1" applyFont="1"/>
    <xf numFmtId="0" fontId="16" fillId="2" borderId="0" xfId="1" applyFont="1" applyFill="1"/>
    <xf numFmtId="0" fontId="24" fillId="2" borderId="0" xfId="0" applyFont="1" applyFill="1" applyAlignment="1">
      <alignment horizontal="left" vertical="center"/>
    </xf>
    <xf numFmtId="0" fontId="16" fillId="2" borderId="0" xfId="1" applyFont="1" applyFill="1" applyAlignment="1">
      <alignment wrapText="1"/>
    </xf>
    <xf numFmtId="0" fontId="16" fillId="2" borderId="0" xfId="1" applyFont="1" applyFill="1" applyAlignment="1">
      <alignment horizontal="left" wrapText="1"/>
    </xf>
    <xf numFmtId="0" fontId="16" fillId="0" borderId="30" xfId="1" applyFont="1" applyBorder="1" applyAlignment="1">
      <alignment horizontal="center" vertical="center" wrapText="1"/>
    </xf>
    <xf numFmtId="0" fontId="21" fillId="0" borderId="23"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30" xfId="1" applyFont="1" applyBorder="1" applyAlignment="1">
      <alignment horizontal="center" vertical="center"/>
    </xf>
    <xf numFmtId="0" fontId="16" fillId="0" borderId="0" xfId="1" applyFont="1" applyAlignment="1">
      <alignment vertical="center"/>
    </xf>
    <xf numFmtId="0" fontId="16" fillId="0" borderId="30" xfId="1" applyFont="1" applyBorder="1" applyAlignment="1" applyProtection="1">
      <alignment horizontal="center"/>
      <protection locked="0"/>
    </xf>
    <xf numFmtId="0" fontId="16" fillId="0" borderId="25" xfId="1" applyFont="1" applyBorder="1" applyAlignment="1" applyProtection="1">
      <alignment horizontal="left"/>
      <protection locked="0"/>
    </xf>
    <xf numFmtId="0" fontId="16" fillId="0" borderId="25" xfId="1" applyFont="1" applyBorder="1" applyAlignment="1" applyProtection="1">
      <alignment horizontal="center"/>
      <protection locked="0"/>
    </xf>
    <xf numFmtId="0" fontId="16" fillId="0" borderId="26" xfId="1" applyFont="1" applyBorder="1" applyAlignment="1" applyProtection="1">
      <alignment horizontal="center"/>
      <protection locked="0"/>
    </xf>
    <xf numFmtId="0" fontId="9" fillId="0" borderId="0" xfId="0" applyFont="1" applyProtection="1">
      <protection locked="0"/>
    </xf>
    <xf numFmtId="0" fontId="16" fillId="0" borderId="0" xfId="1" applyFont="1" applyProtection="1">
      <protection locked="0"/>
    </xf>
    <xf numFmtId="0" fontId="16" fillId="3" borderId="30" xfId="1" applyFont="1" applyFill="1" applyBorder="1" applyAlignment="1" applyProtection="1">
      <alignment horizontal="center"/>
      <protection locked="0"/>
    </xf>
    <xf numFmtId="0" fontId="16" fillId="0" borderId="29" xfId="1" applyFont="1" applyBorder="1" applyAlignment="1" applyProtection="1">
      <alignment horizontal="left"/>
      <protection locked="0"/>
    </xf>
    <xf numFmtId="0" fontId="16" fillId="0" borderId="29" xfId="1" applyFont="1" applyBorder="1" applyAlignment="1" applyProtection="1">
      <alignment horizontal="center"/>
      <protection locked="0"/>
    </xf>
    <xf numFmtId="14" fontId="16" fillId="0" borderId="0" xfId="1" applyNumberFormat="1" applyFont="1" applyProtection="1">
      <protection locked="0"/>
    </xf>
    <xf numFmtId="0" fontId="33" fillId="0" borderId="0" xfId="2" applyFont="1">
      <alignment vertical="center"/>
    </xf>
    <xf numFmtId="0" fontId="34" fillId="0" borderId="0" xfId="2" applyFont="1" applyAlignment="1">
      <alignment horizontal="center" vertical="center"/>
    </xf>
    <xf numFmtId="0" fontId="34" fillId="6" borderId="35" xfId="2" applyFont="1" applyFill="1" applyBorder="1" applyAlignment="1">
      <alignment horizontal="center" vertical="center"/>
    </xf>
    <xf numFmtId="0" fontId="34" fillId="6" borderId="36" xfId="2" applyFont="1" applyFill="1" applyBorder="1" applyAlignment="1">
      <alignment horizontal="center" vertical="center"/>
    </xf>
    <xf numFmtId="0" fontId="34" fillId="6" borderId="37" xfId="2" applyFont="1" applyFill="1" applyBorder="1" applyAlignment="1">
      <alignment horizontal="center" vertical="center"/>
    </xf>
    <xf numFmtId="49" fontId="6" fillId="0" borderId="40" xfId="2" applyNumberFormat="1" applyFont="1" applyBorder="1">
      <alignment vertical="center"/>
    </xf>
    <xf numFmtId="0" fontId="6" fillId="0" borderId="41" xfId="2" applyFont="1" applyBorder="1">
      <alignment vertical="center"/>
    </xf>
    <xf numFmtId="49" fontId="6" fillId="0" borderId="38" xfId="2" applyNumberFormat="1" applyFont="1" applyBorder="1">
      <alignment vertical="center"/>
    </xf>
    <xf numFmtId="0" fontId="9" fillId="0" borderId="30" xfId="0" applyFont="1" applyBorder="1" applyAlignment="1">
      <alignment horizontal="center"/>
    </xf>
    <xf numFmtId="0" fontId="16" fillId="5" borderId="46" xfId="1" applyFont="1" applyFill="1" applyBorder="1" applyAlignment="1">
      <alignment horizontal="center" vertical="center"/>
    </xf>
    <xf numFmtId="0" fontId="16" fillId="0" borderId="47" xfId="1" applyFont="1" applyBorder="1" applyAlignment="1">
      <alignment horizontal="center" vertical="center" wrapText="1"/>
    </xf>
    <xf numFmtId="49" fontId="16" fillId="3" borderId="29" xfId="1" applyNumberFormat="1" applyFont="1" applyFill="1" applyBorder="1" applyAlignment="1" applyProtection="1">
      <alignment horizontal="center"/>
      <protection locked="0"/>
    </xf>
    <xf numFmtId="0" fontId="16" fillId="0" borderId="46" xfId="1" applyFont="1" applyBorder="1" applyAlignment="1" applyProtection="1">
      <alignment horizontal="center"/>
      <protection locked="0"/>
    </xf>
    <xf numFmtId="0" fontId="16" fillId="0" borderId="48" xfId="1" applyFont="1" applyBorder="1" applyAlignment="1" applyProtection="1">
      <alignment horizontal="center"/>
      <protection locked="0"/>
    </xf>
    <xf numFmtId="49" fontId="16" fillId="3" borderId="25" xfId="1" applyNumberFormat="1" applyFont="1" applyFill="1" applyBorder="1" applyAlignment="1" applyProtection="1">
      <alignment horizontal="center"/>
      <protection locked="0"/>
    </xf>
    <xf numFmtId="0" fontId="21" fillId="0" borderId="49" xfId="1" applyFont="1" applyBorder="1" applyAlignment="1">
      <alignment horizontal="center" vertical="center" wrapText="1"/>
    </xf>
    <xf numFmtId="49" fontId="16" fillId="3" borderId="30" xfId="1" applyNumberFormat="1" applyFont="1" applyFill="1" applyBorder="1" applyAlignment="1" applyProtection="1">
      <alignment horizontal="center"/>
      <protection locked="0"/>
    </xf>
    <xf numFmtId="0" fontId="16" fillId="3" borderId="3" xfId="0" applyFont="1" applyFill="1" applyBorder="1" applyAlignment="1">
      <alignment horizontal="justify" vertical="center"/>
    </xf>
    <xf numFmtId="0" fontId="16" fillId="3" borderId="4" xfId="0" applyFont="1" applyFill="1" applyBorder="1" applyAlignment="1" applyProtection="1">
      <alignment vertical="center"/>
      <protection locked="0"/>
    </xf>
    <xf numFmtId="0" fontId="9" fillId="3" borderId="4" xfId="0" applyFont="1" applyFill="1" applyBorder="1" applyAlignment="1" applyProtection="1">
      <alignment vertical="center"/>
      <protection locked="0"/>
    </xf>
    <xf numFmtId="0" fontId="8" fillId="3" borderId="4" xfId="0" applyFont="1" applyFill="1" applyBorder="1" applyProtection="1">
      <protection locked="0"/>
    </xf>
    <xf numFmtId="0" fontId="9" fillId="3" borderId="5" xfId="0" applyFont="1" applyFill="1" applyBorder="1" applyAlignment="1" applyProtection="1">
      <alignment vertical="center"/>
      <protection locked="0"/>
    </xf>
    <xf numFmtId="31" fontId="16" fillId="5" borderId="2" xfId="0" applyNumberFormat="1" applyFont="1" applyFill="1" applyBorder="1" applyAlignment="1">
      <alignment horizontal="center" vertical="center"/>
    </xf>
    <xf numFmtId="0" fontId="8" fillId="0" borderId="41" xfId="2" applyFont="1" applyBorder="1">
      <alignment vertical="center"/>
    </xf>
    <xf numFmtId="0" fontId="8" fillId="0" borderId="39" xfId="2" applyFont="1" applyBorder="1">
      <alignment vertical="center"/>
    </xf>
    <xf numFmtId="0" fontId="8" fillId="8" borderId="30" xfId="0" applyFont="1" applyFill="1" applyBorder="1" applyAlignment="1">
      <alignment horizontal="center" vertical="center"/>
    </xf>
    <xf numFmtId="0" fontId="21" fillId="8" borderId="30" xfId="0" applyFont="1" applyFill="1" applyBorder="1" applyAlignment="1">
      <alignment horizontal="center" vertical="center"/>
    </xf>
    <xf numFmtId="0" fontId="8" fillId="0" borderId="30" xfId="0" applyFont="1" applyBorder="1" applyAlignment="1">
      <alignment horizontal="center" vertical="center"/>
    </xf>
    <xf numFmtId="0" fontId="8" fillId="0" borderId="30" xfId="0" applyFont="1" applyBorder="1" applyAlignment="1">
      <alignment horizontal="center"/>
    </xf>
    <xf numFmtId="49" fontId="8" fillId="3" borderId="30" xfId="0" applyNumberFormat="1" applyFont="1" applyFill="1" applyBorder="1" applyAlignment="1" applyProtection="1">
      <alignment horizontal="center" vertical="center"/>
      <protection locked="0"/>
    </xf>
    <xf numFmtId="49" fontId="16" fillId="3" borderId="49" xfId="1" applyNumberFormat="1" applyFont="1" applyFill="1" applyBorder="1" applyAlignment="1" applyProtection="1">
      <alignment horizontal="center"/>
      <protection locked="0"/>
    </xf>
    <xf numFmtId="0" fontId="9" fillId="2" borderId="30" xfId="0" applyFont="1" applyFill="1" applyBorder="1" applyAlignment="1">
      <alignment horizontal="left" vertical="center"/>
    </xf>
    <xf numFmtId="0" fontId="9" fillId="2" borderId="22" xfId="0" applyFont="1" applyFill="1" applyBorder="1" applyAlignment="1">
      <alignment horizontal="left" vertical="center"/>
    </xf>
    <xf numFmtId="0" fontId="9" fillId="2" borderId="26" xfId="0" applyFont="1" applyFill="1" applyBorder="1" applyAlignment="1">
      <alignment horizontal="left" vertical="center"/>
    </xf>
    <xf numFmtId="0" fontId="16" fillId="8" borderId="30" xfId="0" applyFont="1" applyFill="1" applyBorder="1" applyAlignment="1">
      <alignment horizontal="center" vertical="center" wrapText="1"/>
    </xf>
    <xf numFmtId="0" fontId="9" fillId="2" borderId="28" xfId="0" applyFont="1" applyFill="1" applyBorder="1" applyAlignment="1">
      <alignment vertical="center" wrapText="1"/>
    </xf>
    <xf numFmtId="0" fontId="9" fillId="2" borderId="13" xfId="0" applyFont="1" applyFill="1" applyBorder="1" applyAlignment="1">
      <alignment vertical="center" wrapText="1"/>
    </xf>
    <xf numFmtId="0" fontId="9" fillId="2" borderId="29" xfId="0" applyFont="1" applyFill="1" applyBorder="1" applyAlignment="1">
      <alignment vertical="center" wrapText="1"/>
    </xf>
    <xf numFmtId="0" fontId="16" fillId="0" borderId="33" xfId="0" applyFont="1" applyBorder="1" applyAlignment="1">
      <alignment horizontal="left" vertical="center" wrapText="1"/>
    </xf>
    <xf numFmtId="0" fontId="16" fillId="0" borderId="6" xfId="0" applyFont="1" applyBorder="1" applyAlignment="1">
      <alignment horizontal="left" vertical="center" wrapText="1"/>
    </xf>
    <xf numFmtId="0" fontId="16" fillId="0" borderId="34" xfId="0" applyFont="1" applyBorder="1" applyAlignment="1">
      <alignment horizontal="left" vertical="center" wrapText="1"/>
    </xf>
    <xf numFmtId="0" fontId="16" fillId="0" borderId="0" xfId="0" applyFont="1" applyAlignment="1">
      <alignment horizontal="left" vertical="top" wrapText="1" readingOrder="1"/>
    </xf>
    <xf numFmtId="0" fontId="16" fillId="2" borderId="0" xfId="0" applyFont="1" applyFill="1" applyAlignment="1">
      <alignment horizontal="left" vertical="top" wrapText="1"/>
    </xf>
    <xf numFmtId="0" fontId="9" fillId="0" borderId="0" xfId="0" applyFont="1" applyAlignment="1">
      <alignment horizontal="left" vertical="center" wrapText="1"/>
    </xf>
    <xf numFmtId="0" fontId="9" fillId="5" borderId="6" xfId="0" applyFont="1" applyFill="1" applyBorder="1" applyAlignment="1">
      <alignment horizontal="left"/>
    </xf>
    <xf numFmtId="0" fontId="16" fillId="3" borderId="4" xfId="0" applyFont="1" applyFill="1" applyBorder="1" applyAlignment="1" applyProtection="1">
      <alignment horizontal="left" vertical="center"/>
      <protection locked="0"/>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13" xfId="0" applyFont="1" applyBorder="1" applyAlignment="1">
      <alignment horizontal="center" vertical="center"/>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17" xfId="0" applyFont="1" applyBorder="1" applyAlignment="1">
      <alignment horizontal="center" vertical="center"/>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4" xfId="0" applyFont="1" applyFill="1" applyBorder="1" applyAlignment="1">
      <alignment vertical="center" wrapText="1"/>
    </xf>
    <xf numFmtId="0" fontId="9" fillId="2" borderId="1" xfId="0" applyFont="1" applyFill="1" applyBorder="1" applyAlignment="1">
      <alignment vertical="center" wrapText="1"/>
    </xf>
    <xf numFmtId="0" fontId="9" fillId="2" borderId="25" xfId="0" applyFont="1" applyFill="1" applyBorder="1" applyAlignment="1">
      <alignment vertical="center" wrapText="1"/>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8" fillId="2" borderId="0" xfId="0" applyFont="1" applyFill="1" applyAlignment="1">
      <alignment horizontal="left" vertical="top"/>
    </xf>
    <xf numFmtId="0" fontId="16" fillId="2" borderId="6" xfId="0" applyFont="1" applyFill="1" applyBorder="1" applyAlignment="1">
      <alignment horizontal="left" vertical="top"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8" xfId="0" applyFont="1" applyBorder="1" applyAlignment="1">
      <alignment horizontal="center" vertical="center"/>
    </xf>
    <xf numFmtId="0" fontId="9" fillId="3" borderId="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49" fontId="9" fillId="3" borderId="11" xfId="0" applyNumberFormat="1" applyFont="1" applyFill="1" applyBorder="1" applyAlignment="1" applyProtection="1">
      <alignment horizontal="center" vertical="center"/>
      <protection locked="0"/>
    </xf>
    <xf numFmtId="49" fontId="9" fillId="3" borderId="10" xfId="0" applyNumberFormat="1" applyFont="1" applyFill="1" applyBorder="1" applyAlignment="1" applyProtection="1">
      <alignment horizontal="center" vertical="center"/>
      <protection locked="0"/>
    </xf>
    <xf numFmtId="0" fontId="31" fillId="7" borderId="43" xfId="1" applyFont="1" applyFill="1" applyBorder="1" applyAlignment="1">
      <alignment horizontal="center" vertical="center"/>
    </xf>
    <xf numFmtId="0" fontId="31" fillId="7" borderId="44" xfId="1" applyFont="1" applyFill="1" applyBorder="1" applyAlignment="1">
      <alignment horizontal="center" vertical="center"/>
    </xf>
    <xf numFmtId="0" fontId="31" fillId="7" borderId="45" xfId="1"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16" fillId="2" borderId="0" xfId="0" applyFont="1" applyFill="1" applyAlignment="1">
      <alignment horizontal="left" vertical="center" wrapText="1"/>
    </xf>
    <xf numFmtId="0" fontId="9" fillId="2" borderId="30"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6" fillId="0" borderId="29" xfId="2" applyFont="1" applyBorder="1" applyAlignment="1">
      <alignment horizontal="center" vertical="center"/>
    </xf>
    <xf numFmtId="0" fontId="6" fillId="0" borderId="42" xfId="2" applyFont="1" applyBorder="1" applyAlignment="1">
      <alignment horizontal="center" vertical="center"/>
    </xf>
  </cellXfs>
  <cellStyles count="3">
    <cellStyle name="標準" xfId="0" builtinId="0"/>
    <cellStyle name="標準 3" xfId="2" xr:uid="{08F51FAC-9062-4561-94F6-891F92B20FA7}"/>
    <cellStyle name="標準_20060602infobank送信" xfId="1" xr:uid="{BB317D5D-2C5B-4F9D-AD51-006D6D531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657225</xdr:colOff>
      <xdr:row>15</xdr:row>
      <xdr:rowOff>0</xdr:rowOff>
    </xdr:from>
    <xdr:to>
      <xdr:col>11</xdr:col>
      <xdr:colOff>1047750</xdr:colOff>
      <xdr:row>15</xdr:row>
      <xdr:rowOff>0</xdr:rowOff>
    </xdr:to>
    <xdr:sp macro="" textlink="">
      <xdr:nvSpPr>
        <xdr:cNvPr id="2" name="Line 46">
          <a:extLst>
            <a:ext uri="{FF2B5EF4-FFF2-40B4-BE49-F238E27FC236}">
              <a16:creationId xmlns:a16="http://schemas.microsoft.com/office/drawing/2014/main" id="{00000000-0008-0000-0000-000002000000}"/>
            </a:ext>
          </a:extLst>
        </xdr:cNvPr>
        <xdr:cNvSpPr>
          <a:spLocks noChangeShapeType="1"/>
        </xdr:cNvSpPr>
      </xdr:nvSpPr>
      <xdr:spPr bwMode="auto">
        <a:xfrm>
          <a:off x="7850505" y="2895600"/>
          <a:ext cx="22326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657225</xdr:colOff>
      <xdr:row>15</xdr:row>
      <xdr:rowOff>0</xdr:rowOff>
    </xdr:from>
    <xdr:to>
      <xdr:col>11</xdr:col>
      <xdr:colOff>1047750</xdr:colOff>
      <xdr:row>15</xdr:row>
      <xdr:rowOff>0</xdr:rowOff>
    </xdr:to>
    <xdr:sp macro="" textlink="">
      <xdr:nvSpPr>
        <xdr:cNvPr id="3" name="Line 47">
          <a:extLst>
            <a:ext uri="{FF2B5EF4-FFF2-40B4-BE49-F238E27FC236}">
              <a16:creationId xmlns:a16="http://schemas.microsoft.com/office/drawing/2014/main" id="{00000000-0008-0000-0000-000003000000}"/>
            </a:ext>
          </a:extLst>
        </xdr:cNvPr>
        <xdr:cNvSpPr>
          <a:spLocks noChangeShapeType="1"/>
        </xdr:cNvSpPr>
      </xdr:nvSpPr>
      <xdr:spPr bwMode="auto">
        <a:xfrm>
          <a:off x="7850505" y="2895600"/>
          <a:ext cx="22326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64</xdr:row>
      <xdr:rowOff>26670</xdr:rowOff>
    </xdr:from>
    <xdr:to>
      <xdr:col>11</xdr:col>
      <xdr:colOff>862965</xdr:colOff>
      <xdr:row>64</xdr:row>
      <xdr:rowOff>26670</xdr:rowOff>
    </xdr:to>
    <xdr:sp macro="" textlink="">
      <xdr:nvSpPr>
        <xdr:cNvPr id="4" name="Line 57">
          <a:extLst>
            <a:ext uri="{FF2B5EF4-FFF2-40B4-BE49-F238E27FC236}">
              <a16:creationId xmlns:a16="http://schemas.microsoft.com/office/drawing/2014/main" id="{00000000-0008-0000-0000-000004000000}"/>
            </a:ext>
          </a:extLst>
        </xdr:cNvPr>
        <xdr:cNvSpPr>
          <a:spLocks noChangeShapeType="1"/>
        </xdr:cNvSpPr>
      </xdr:nvSpPr>
      <xdr:spPr bwMode="auto">
        <a:xfrm>
          <a:off x="7854315" y="12740640"/>
          <a:ext cx="215836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298450</xdr:colOff>
          <xdr:row>19</xdr:row>
          <xdr:rowOff>12700</xdr:rowOff>
        </xdr:from>
        <xdr:to>
          <xdr:col>4</xdr:col>
          <xdr:colOff>1171575</xdr:colOff>
          <xdr:row>19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12700</xdr:rowOff>
        </xdr:from>
        <xdr:to>
          <xdr:col>5</xdr:col>
          <xdr:colOff>981075</xdr:colOff>
          <xdr:row>19</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19</xdr:row>
          <xdr:rowOff>12700</xdr:rowOff>
        </xdr:from>
        <xdr:to>
          <xdr:col>6</xdr:col>
          <xdr:colOff>1123950</xdr:colOff>
          <xdr:row>19</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349959</xdr:colOff>
      <xdr:row>15</xdr:row>
      <xdr:rowOff>183998</xdr:rowOff>
    </xdr:from>
    <xdr:to>
      <xdr:col>11</xdr:col>
      <xdr:colOff>1279570</xdr:colOff>
      <xdr:row>23</xdr:row>
      <xdr:rowOff>89851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79577" y="4543086"/>
          <a:ext cx="4672375" cy="17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申込区分についての補足</a:t>
          </a:r>
          <a:r>
            <a:rPr kumimoji="1" lang="en-US" altLang="ja-JP" sz="1000">
              <a:latin typeface="Meiryo UI" panose="020B0604030504040204" pitchFamily="50" charset="-128"/>
              <a:ea typeface="Meiryo UI" panose="020B0604030504040204" pitchFamily="50" charset="-128"/>
            </a:rPr>
            <a:t>】 </a:t>
          </a:r>
          <a:br>
            <a:rPr kumimoji="1" lang="en-US" altLang="ja-JP" sz="1000">
              <a:latin typeface="Meiryo UI" panose="020B0604030504040204" pitchFamily="50" charset="-128"/>
              <a:ea typeface="Meiryo UI" panose="020B0604030504040204" pitchFamily="50" charset="-128"/>
            </a:rPr>
          </a:br>
          <a:r>
            <a:rPr kumimoji="1" lang="ja-JP" altLang="en-US" sz="1000">
              <a:latin typeface="Meiryo UI" panose="020B0604030504040204" pitchFamily="50" charset="-128"/>
              <a:ea typeface="Meiryo UI" panose="020B0604030504040204" pitchFamily="50" charset="-128"/>
            </a:rPr>
            <a:t>〇新規申込：新規に</a:t>
          </a:r>
          <a:r>
            <a:rPr kumimoji="1" lang="en-US" altLang="ja-JP" sz="1000">
              <a:latin typeface="Meiryo UI" panose="020B0604030504040204" pitchFamily="50" charset="-128"/>
              <a:ea typeface="Meiryo UI" panose="020B0604030504040204" pitchFamily="50" charset="-128"/>
            </a:rPr>
            <a:t>e</a:t>
          </a:r>
          <a:r>
            <a:rPr kumimoji="1" lang="ja-JP" altLang="en-US" sz="1000">
              <a:latin typeface="Meiryo UI" panose="020B0604030504040204" pitchFamily="50" charset="-128"/>
              <a:ea typeface="Meiryo UI" panose="020B0604030504040204" pitchFamily="50" charset="-128"/>
            </a:rPr>
            <a:t>ラーニング動画をお申込みの場合 </a:t>
          </a:r>
          <a:br>
            <a:rPr kumimoji="1" lang="ja-JP" altLang="en-US" sz="1000">
              <a:latin typeface="Meiryo UI" panose="020B0604030504040204" pitchFamily="50" charset="-128"/>
              <a:ea typeface="Meiryo UI" panose="020B0604030504040204" pitchFamily="50" charset="-128"/>
            </a:rPr>
          </a:br>
          <a:r>
            <a:rPr kumimoji="1" lang="ja-JP" altLang="en-US" sz="1000">
              <a:latin typeface="Meiryo UI" panose="020B0604030504040204" pitchFamily="50" charset="-128"/>
              <a:ea typeface="Meiryo UI" panose="020B0604030504040204" pitchFamily="50" charset="-128"/>
            </a:rPr>
            <a:t>〇継続申込：現在ご利用期間中のユーザが、継続して同じ動画を申込む場合</a:t>
          </a:r>
          <a:endParaRPr kumimoji="1" lang="en-US" altLang="ja-JP" sz="1000">
            <a:latin typeface="Meiryo UI" panose="020B0604030504040204" pitchFamily="50" charset="-128"/>
            <a:ea typeface="Meiryo UI" panose="020B0604030504040204" pitchFamily="50" charset="-128"/>
          </a:endParaRPr>
        </a:p>
        <a:p>
          <a:pPr>
            <a:lnSpc>
              <a:spcPts val="1400"/>
            </a:lnSpc>
          </a:pP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新たに申込みいただいた期間分、ご利用終了日を延長いたします。</a:t>
          </a:r>
          <a:br>
            <a:rPr kumimoji="1" lang="ja-JP" altLang="en-US" sz="1000">
              <a:latin typeface="Meiryo UI" panose="020B0604030504040204" pitchFamily="50" charset="-128"/>
              <a:ea typeface="Meiryo UI" panose="020B0604030504040204" pitchFamily="50" charset="-128"/>
            </a:rPr>
          </a:br>
          <a:r>
            <a:rPr kumimoji="1" lang="ja-JP" altLang="en-US" sz="1000">
              <a:solidFill>
                <a:sysClr val="windowText" lastClr="000000"/>
              </a:solidFill>
              <a:latin typeface="Meiryo UI" panose="020B0604030504040204" pitchFamily="50" charset="-128"/>
              <a:ea typeface="Meiryo UI" panose="020B0604030504040204" pitchFamily="50" charset="-128"/>
            </a:rPr>
            <a:t>〇</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削除：ご利用期間中にお申込み済の</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を削除する場合</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nSpc>
              <a:spcPts val="1400"/>
            </a:lnSpc>
          </a:pPr>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一度削除した</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の再利用はできませんのでご注意ください。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nSpc>
              <a:spcPts val="1400"/>
            </a:lnSpc>
          </a:pPr>
          <a:r>
            <a:rPr kumimoji="1" lang="ja-JP" altLang="en-US"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「利用者一覧表」の備考欄に「継続」・「削除」をそれぞれ記載をお願いいたします。</a:t>
          </a:r>
        </a:p>
      </xdr:txBody>
    </xdr:sp>
    <xdr:clientData/>
  </xdr:twoCellAnchor>
  <xdr:twoCellAnchor>
    <xdr:from>
      <xdr:col>9</xdr:col>
      <xdr:colOff>659130</xdr:colOff>
      <xdr:row>64</xdr:row>
      <xdr:rowOff>26670</xdr:rowOff>
    </xdr:from>
    <xdr:to>
      <xdr:col>11</xdr:col>
      <xdr:colOff>862965</xdr:colOff>
      <xdr:row>64</xdr:row>
      <xdr:rowOff>26670</xdr:rowOff>
    </xdr:to>
    <xdr:sp macro="" textlink="">
      <xdr:nvSpPr>
        <xdr:cNvPr id="6" name="Line 57">
          <a:extLst>
            <a:ext uri="{FF2B5EF4-FFF2-40B4-BE49-F238E27FC236}">
              <a16:creationId xmlns:a16="http://schemas.microsoft.com/office/drawing/2014/main" id="{00000000-0008-0000-0000-000006000000}"/>
            </a:ext>
          </a:extLst>
        </xdr:cNvPr>
        <xdr:cNvSpPr>
          <a:spLocks noChangeShapeType="1"/>
        </xdr:cNvSpPr>
      </xdr:nvSpPr>
      <xdr:spPr bwMode="auto">
        <a:xfrm>
          <a:off x="8660130" y="14028420"/>
          <a:ext cx="24898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64</xdr:row>
      <xdr:rowOff>26670</xdr:rowOff>
    </xdr:from>
    <xdr:to>
      <xdr:col>11</xdr:col>
      <xdr:colOff>862965</xdr:colOff>
      <xdr:row>64</xdr:row>
      <xdr:rowOff>26670</xdr:rowOff>
    </xdr:to>
    <xdr:sp macro="" textlink="">
      <xdr:nvSpPr>
        <xdr:cNvPr id="7" name="Line 57">
          <a:extLst>
            <a:ext uri="{FF2B5EF4-FFF2-40B4-BE49-F238E27FC236}">
              <a16:creationId xmlns:a16="http://schemas.microsoft.com/office/drawing/2014/main" id="{00000000-0008-0000-0000-000007000000}"/>
            </a:ext>
          </a:extLst>
        </xdr:cNvPr>
        <xdr:cNvSpPr>
          <a:spLocks noChangeShapeType="1"/>
        </xdr:cNvSpPr>
      </xdr:nvSpPr>
      <xdr:spPr bwMode="auto">
        <a:xfrm>
          <a:off x="8660130" y="14028420"/>
          <a:ext cx="24898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64</xdr:row>
      <xdr:rowOff>26670</xdr:rowOff>
    </xdr:from>
    <xdr:to>
      <xdr:col>11</xdr:col>
      <xdr:colOff>862965</xdr:colOff>
      <xdr:row>64</xdr:row>
      <xdr:rowOff>26670</xdr:rowOff>
    </xdr:to>
    <xdr:sp macro="" textlink="">
      <xdr:nvSpPr>
        <xdr:cNvPr id="8" name="Line 57">
          <a:extLst>
            <a:ext uri="{FF2B5EF4-FFF2-40B4-BE49-F238E27FC236}">
              <a16:creationId xmlns:a16="http://schemas.microsoft.com/office/drawing/2014/main" id="{00000000-0008-0000-0000-000008000000}"/>
            </a:ext>
          </a:extLst>
        </xdr:cNvPr>
        <xdr:cNvSpPr>
          <a:spLocks noChangeShapeType="1"/>
        </xdr:cNvSpPr>
      </xdr:nvSpPr>
      <xdr:spPr bwMode="auto">
        <a:xfrm>
          <a:off x="9031605" y="37002720"/>
          <a:ext cx="27184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558800</xdr:colOff>
          <xdr:row>64</xdr:row>
          <xdr:rowOff>209550</xdr:rowOff>
        </xdr:from>
        <xdr:to>
          <xdr:col>5</xdr:col>
          <xdr:colOff>771525</xdr:colOff>
          <xdr:row>66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59D5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17582</xdr:colOff>
      <xdr:row>9</xdr:row>
      <xdr:rowOff>30855</xdr:rowOff>
    </xdr:from>
    <xdr:to>
      <xdr:col>9</xdr:col>
      <xdr:colOff>744128</xdr:colOff>
      <xdr:row>9</xdr:row>
      <xdr:rowOff>258348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633544" y="2815086"/>
          <a:ext cx="6881161" cy="227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solidFill>
                <a:sysClr val="windowText" lastClr="000000"/>
              </a:solidFill>
              <a:latin typeface="Meiryo UI" panose="020B0604030504040204" pitchFamily="50" charset="-128"/>
              <a:ea typeface="Meiryo UI" panose="020B0604030504040204" pitchFamily="50" charset="-128"/>
            </a:rPr>
            <a:t>（注）フリガナ入力がない場合は、</a:t>
          </a:r>
          <a:r>
            <a:rPr kumimoji="1" lang="en-US" altLang="ja-JP" sz="900">
              <a:solidFill>
                <a:sysClr val="windowText" lastClr="000000"/>
              </a:solidFill>
              <a:latin typeface="Meiryo UI" panose="020B0604030504040204" pitchFamily="50" charset="-128"/>
              <a:ea typeface="Meiryo UI" panose="020B0604030504040204" pitchFamily="50" charset="-128"/>
            </a:rPr>
            <a:t>ID</a:t>
          </a:r>
          <a:r>
            <a:rPr kumimoji="1" lang="ja-JP" altLang="en-US" sz="900">
              <a:solidFill>
                <a:sysClr val="windowText" lastClr="000000"/>
              </a:solidFill>
              <a:latin typeface="Meiryo UI" panose="020B0604030504040204" pitchFamily="50" charset="-128"/>
              <a:ea typeface="Meiryo UI" panose="020B0604030504040204" pitchFamily="50" charset="-128"/>
            </a:rPr>
            <a:t>と同じ文字列で登録します。その際は、ご利用者氏名の五十音順のソートができません。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12477;&#12522;&#12517;&#12540;&#12471;&#12519;&#12531;/95&#12503;&#12525;&#12472;&#12455;&#12463;&#12488;/10DCAM/10&#39015;&#23458;&#21029;/no&#36786;&#20013;/&#9733;&#12469;&#12502;&#12473;&#12463;&#12510;&#12452;&#12463;&#12525;&#21205;&#30011;&#12469;&#12540;&#12499;&#12473;/23-&#25552;&#20986;&#36039;&#26009;/03_&#30003;&#36796;&#26360;/20221215&#26696;_&#12304;&#30003;&#36796;&#26360;&#12305;&#12450;&#12540;&#12486;&#12451;&#12473;e&#12521;&#12540;&#12491;&#12531;&#12464;&#21205;&#30011;&#12539;&#35611;&#24231;&#12469;&#12540;&#12499;&#12473;&#21033;&#29992;&#30003;&#36796;&#26360;&#8215;202304&#65288;&#20445;&#3570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利用申込書(動画・団体共通申込)"/>
      <sheetName val="【様式1-1】利用者一覧表"/>
      <sheetName val="【様式2】利用申込書(動画・個人別申込)"/>
      <sheetName val="【様式2-1】利用者一覧表"/>
      <sheetName val="【様式3】利用申込書(動画・ITスキル) "/>
      <sheetName val="【様式3-1】利用者一覧表"/>
      <sheetName val="【様式4】利用申込書(講座・習熟)"/>
      <sheetName val="【様式4-1】利用者一覧表"/>
      <sheetName val="【様式5】利用申込書(資格対策) "/>
      <sheetName val="【様式5-1】利用者一覧表"/>
      <sheetName val="料金体系"/>
      <sheetName val="講座一覧"/>
    </sheetNames>
    <sheetDataSet>
      <sheetData sheetId="0">
        <row r="1">
          <cell r="L1" t="str">
            <v>ｙｙｙｙ/ｍｍ/ｄｄ</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B916-EC1E-40B2-99EC-7BE4EE30B5F1}">
  <sheetPr>
    <tabColor theme="6" tint="0.39997558519241921"/>
    <pageSetUpPr fitToPage="1"/>
  </sheetPr>
  <dimension ref="A1:BB160"/>
  <sheetViews>
    <sheetView showGridLines="0" tabSelected="1" view="pageBreakPreview" zoomScale="85" zoomScaleNormal="85" zoomScaleSheetLayoutView="85" workbookViewId="0">
      <selection activeCell="G77" sqref="G77"/>
    </sheetView>
  </sheetViews>
  <sheetFormatPr defaultColWidth="6.90625" defaultRowHeight="16" x14ac:dyDescent="0.35"/>
  <cols>
    <col min="1" max="1" width="1.36328125" style="3" customWidth="1"/>
    <col min="2" max="2" width="2.08984375" style="3" customWidth="1"/>
    <col min="3" max="4" width="3.36328125" style="3" customWidth="1"/>
    <col min="5" max="5" width="21.6328125" style="3" customWidth="1"/>
    <col min="6" max="6" width="14" style="3" customWidth="1"/>
    <col min="7" max="7" width="21.08984375" style="3" customWidth="1"/>
    <col min="8" max="8" width="20.453125" style="3" customWidth="1"/>
    <col min="9" max="9" width="20.08984375" style="3" customWidth="1"/>
    <col min="10" max="10" width="19" style="3" customWidth="1"/>
    <col min="11" max="11" width="14.54296875" style="3" customWidth="1"/>
    <col min="12" max="12" width="18.6328125" style="3" customWidth="1"/>
    <col min="13" max="13" width="3" style="3" customWidth="1"/>
    <col min="14" max="40" width="6.90625" style="4" customWidth="1"/>
    <col min="41" max="16384" width="6.90625" style="3"/>
  </cols>
  <sheetData>
    <row r="1" spans="1:54" ht="19.5" x14ac:dyDescent="0.45">
      <c r="A1" s="2" t="s">
        <v>66</v>
      </c>
    </row>
    <row r="2" spans="1:54" ht="21" thickBot="1" x14ac:dyDescent="0.5">
      <c r="A2" s="3" t="s">
        <v>144</v>
      </c>
    </row>
    <row r="3" spans="1:54" s="5" customFormat="1" ht="21" customHeight="1" thickBot="1" x14ac:dyDescent="0.5">
      <c r="B3" s="6"/>
      <c r="C3" s="7"/>
      <c r="D3" s="7"/>
      <c r="K3" s="8" t="s">
        <v>0</v>
      </c>
      <c r="L3" s="9" t="s">
        <v>1</v>
      </c>
      <c r="N3" s="10"/>
      <c r="O3" s="10"/>
      <c r="P3" s="10"/>
      <c r="Q3" s="10"/>
      <c r="R3" s="10"/>
      <c r="S3" s="10"/>
      <c r="T3" s="10"/>
      <c r="U3" s="10"/>
      <c r="V3" s="10"/>
      <c r="W3" s="10"/>
      <c r="X3" s="10"/>
      <c r="Y3" s="10"/>
      <c r="Z3" s="10"/>
      <c r="AA3" s="10"/>
      <c r="AB3" s="10"/>
      <c r="AC3" s="10"/>
      <c r="AD3" s="10"/>
      <c r="AE3" s="10"/>
      <c r="AF3" s="10"/>
      <c r="AG3" s="10"/>
      <c r="AH3" s="10"/>
      <c r="AI3" s="10"/>
    </row>
    <row r="4" spans="1:54" s="5" customFormat="1" ht="6.65" customHeight="1" thickBot="1" x14ac:dyDescent="0.4">
      <c r="E4" s="11"/>
      <c r="L4" s="12"/>
      <c r="N4" s="10"/>
      <c r="O4" s="10"/>
      <c r="P4" s="10"/>
      <c r="Q4" s="10"/>
      <c r="R4" s="10"/>
      <c r="S4" s="10"/>
      <c r="T4" s="10"/>
      <c r="U4" s="10"/>
      <c r="V4" s="10"/>
      <c r="W4" s="10"/>
      <c r="X4" s="10"/>
      <c r="Y4" s="10"/>
      <c r="Z4" s="10"/>
      <c r="AA4" s="10"/>
      <c r="AB4" s="10"/>
      <c r="AC4" s="10"/>
      <c r="AD4" s="10"/>
      <c r="AE4" s="10"/>
      <c r="AF4" s="10"/>
      <c r="AG4" s="10"/>
      <c r="AH4" s="10"/>
      <c r="AI4" s="10"/>
    </row>
    <row r="5" spans="1:54" ht="32.15" customHeight="1" thickBot="1" x14ac:dyDescent="0.5">
      <c r="B5" s="13"/>
      <c r="C5" s="13"/>
      <c r="D5" s="13"/>
      <c r="E5" s="170" t="s">
        <v>62</v>
      </c>
      <c r="F5" s="171"/>
      <c r="G5" s="171"/>
      <c r="H5" s="171"/>
      <c r="I5" s="171"/>
      <c r="J5" s="171"/>
      <c r="K5" s="171"/>
      <c r="L5" s="172"/>
    </row>
    <row r="6" spans="1:54" x14ac:dyDescent="0.35">
      <c r="L6" s="14"/>
    </row>
    <row r="7" spans="1:54" ht="20.149999999999999" customHeight="1" x14ac:dyDescent="0.35">
      <c r="B7" s="173" t="s">
        <v>2</v>
      </c>
      <c r="C7" s="173"/>
      <c r="D7" s="173"/>
      <c r="E7" s="173"/>
      <c r="F7" s="141" t="s">
        <v>151</v>
      </c>
      <c r="G7" s="141"/>
      <c r="H7" s="141"/>
      <c r="I7" s="141"/>
      <c r="J7" s="141"/>
      <c r="K7" s="141"/>
      <c r="L7" s="141"/>
      <c r="M7" s="15"/>
    </row>
    <row r="8" spans="1:54" ht="20.149999999999999" customHeight="1" x14ac:dyDescent="0.35">
      <c r="B8" s="4"/>
      <c r="C8" s="4"/>
      <c r="D8" s="4"/>
      <c r="E8" s="4"/>
      <c r="F8" s="141"/>
      <c r="G8" s="141"/>
      <c r="H8" s="141"/>
      <c r="I8" s="141"/>
      <c r="J8" s="141"/>
      <c r="K8" s="141"/>
      <c r="L8" s="141"/>
      <c r="M8" s="16"/>
      <c r="AO8" s="4"/>
      <c r="AP8" s="4"/>
      <c r="AQ8" s="4"/>
      <c r="AR8" s="4"/>
      <c r="AS8" s="4"/>
      <c r="AT8" s="4"/>
      <c r="AU8" s="4"/>
      <c r="AV8" s="4"/>
      <c r="AW8" s="4"/>
      <c r="AX8" s="4"/>
      <c r="AY8" s="4"/>
      <c r="AZ8" s="4"/>
      <c r="BA8" s="4"/>
      <c r="BB8" s="4"/>
    </row>
    <row r="9" spans="1:54" ht="20.149999999999999" customHeight="1" x14ac:dyDescent="0.35">
      <c r="B9" s="4"/>
      <c r="C9" s="4"/>
      <c r="D9" s="4"/>
      <c r="E9" s="4"/>
      <c r="F9" s="141"/>
      <c r="G9" s="141"/>
      <c r="H9" s="141"/>
      <c r="I9" s="141"/>
      <c r="J9" s="141"/>
      <c r="K9" s="141"/>
      <c r="L9" s="141"/>
      <c r="M9" s="16"/>
      <c r="AO9" s="4"/>
      <c r="AP9" s="4"/>
      <c r="AQ9" s="4"/>
      <c r="AR9" s="4"/>
      <c r="AS9" s="4"/>
      <c r="AT9" s="4"/>
      <c r="AU9" s="4"/>
      <c r="AV9" s="4"/>
      <c r="AW9" s="4"/>
      <c r="AX9" s="4"/>
      <c r="AY9" s="4"/>
      <c r="AZ9" s="4"/>
      <c r="BA9" s="4"/>
      <c r="BB9" s="4"/>
    </row>
    <row r="10" spans="1:54" ht="30.65" customHeight="1" thickBot="1" x14ac:dyDescent="0.4">
      <c r="B10" s="4"/>
      <c r="C10" s="4"/>
      <c r="D10" s="4"/>
      <c r="E10" s="4"/>
      <c r="F10" s="174"/>
      <c r="G10" s="174"/>
      <c r="H10" s="174"/>
      <c r="I10" s="174"/>
      <c r="J10" s="174"/>
      <c r="K10" s="174"/>
      <c r="L10" s="174"/>
      <c r="M10" s="16"/>
      <c r="AO10" s="4"/>
      <c r="AP10" s="4"/>
      <c r="AQ10" s="4"/>
      <c r="AR10" s="4"/>
      <c r="AS10" s="4"/>
      <c r="AT10" s="4"/>
      <c r="AU10" s="4"/>
      <c r="AV10" s="4"/>
      <c r="AW10" s="4"/>
      <c r="AX10" s="4"/>
      <c r="AY10" s="4"/>
      <c r="AZ10" s="4"/>
      <c r="BA10" s="4"/>
      <c r="BB10" s="4"/>
    </row>
    <row r="11" spans="1:54" ht="40.4" customHeight="1" thickBot="1" x14ac:dyDescent="0.4">
      <c r="B11" s="175" t="s">
        <v>3</v>
      </c>
      <c r="C11" s="176"/>
      <c r="D11" s="176"/>
      <c r="E11" s="177"/>
      <c r="F11" s="177"/>
      <c r="G11" s="148"/>
      <c r="H11" s="178"/>
      <c r="I11" s="179"/>
      <c r="J11" s="18" t="s">
        <v>64</v>
      </c>
      <c r="K11" s="180" t="s">
        <v>157</v>
      </c>
      <c r="L11" s="181"/>
      <c r="M11" s="4"/>
      <c r="AN11" s="3"/>
    </row>
    <row r="12" spans="1:54" ht="25" customHeight="1" thickBot="1" x14ac:dyDescent="0.4">
      <c r="B12" s="145" t="s">
        <v>4</v>
      </c>
      <c r="C12" s="146"/>
      <c r="D12" s="146"/>
      <c r="E12" s="147"/>
      <c r="F12" s="147"/>
      <c r="G12" s="19" t="s">
        <v>67</v>
      </c>
      <c r="H12" s="148"/>
      <c r="I12" s="149"/>
      <c r="J12" s="149"/>
      <c r="K12" s="149"/>
      <c r="L12" s="150"/>
      <c r="M12" s="4"/>
      <c r="AN12" s="3"/>
    </row>
    <row r="13" spans="1:54" ht="25" customHeight="1" x14ac:dyDescent="0.35">
      <c r="B13" s="145" t="s">
        <v>5</v>
      </c>
      <c r="C13" s="146"/>
      <c r="D13" s="146"/>
      <c r="E13" s="147"/>
      <c r="F13" s="147"/>
      <c r="G13" s="151"/>
      <c r="H13" s="152"/>
      <c r="I13" s="153"/>
      <c r="J13" s="22" t="s">
        <v>6</v>
      </c>
      <c r="K13" s="154"/>
      <c r="L13" s="155"/>
      <c r="M13" s="4"/>
      <c r="AN13" s="3"/>
    </row>
    <row r="14" spans="1:54" ht="25" customHeight="1" thickBot="1" x14ac:dyDescent="0.4">
      <c r="B14" s="156" t="s">
        <v>7</v>
      </c>
      <c r="C14" s="157"/>
      <c r="D14" s="157"/>
      <c r="E14" s="158"/>
      <c r="F14" s="158"/>
      <c r="G14" s="159"/>
      <c r="H14" s="160"/>
      <c r="I14" s="161"/>
      <c r="J14" s="23" t="s">
        <v>8</v>
      </c>
      <c r="K14" s="162"/>
      <c r="L14" s="163"/>
      <c r="M14" s="4"/>
      <c r="AN14" s="3"/>
    </row>
    <row r="15" spans="1:54" ht="20.149999999999999" customHeight="1" x14ac:dyDescent="0.35">
      <c r="B15" s="24" t="s">
        <v>68</v>
      </c>
      <c r="C15" s="25"/>
      <c r="D15" s="25"/>
      <c r="E15" s="26"/>
      <c r="F15" s="26"/>
      <c r="G15" s="27"/>
      <c r="H15" s="27"/>
      <c r="I15" s="27"/>
      <c r="J15" s="26"/>
      <c r="K15" s="28"/>
      <c r="L15" s="28"/>
      <c r="M15" s="4"/>
      <c r="AN15" s="3"/>
    </row>
    <row r="16" spans="1:54" s="29" customFormat="1" ht="15" customHeight="1" x14ac:dyDescent="0.35">
      <c r="B16" s="30"/>
      <c r="C16" s="30"/>
      <c r="D16" s="30"/>
      <c r="E16" s="31"/>
      <c r="F16" s="14"/>
      <c r="G16" s="32"/>
      <c r="H16" s="32"/>
      <c r="I16" s="32"/>
      <c r="J16" s="33"/>
      <c r="K16" s="33"/>
      <c r="L16" s="33"/>
      <c r="M16" s="32"/>
      <c r="N16" s="4"/>
      <c r="O16" s="4"/>
      <c r="P16" s="4"/>
      <c r="Q16" s="4"/>
      <c r="R16" s="4"/>
      <c r="S16" s="4"/>
      <c r="T16" s="4"/>
      <c r="U16" s="4"/>
      <c r="V16" s="4"/>
      <c r="W16" s="4"/>
      <c r="X16" s="4"/>
      <c r="Y16" s="4"/>
      <c r="Z16" s="4"/>
      <c r="AA16" s="4"/>
      <c r="AB16" s="4"/>
      <c r="AC16" s="4"/>
      <c r="AD16" s="4"/>
      <c r="AE16" s="4"/>
      <c r="AF16" s="4"/>
      <c r="AG16" s="4"/>
      <c r="AH16" s="4"/>
      <c r="AI16" s="4"/>
    </row>
    <row r="17" spans="2:40" s="29" customFormat="1" ht="18.649999999999999" customHeight="1" x14ac:dyDescent="0.35">
      <c r="B17" s="34" t="s">
        <v>9</v>
      </c>
      <c r="C17" s="30"/>
      <c r="D17" s="30"/>
      <c r="E17" s="31"/>
      <c r="F17" s="14"/>
      <c r="G17" s="32"/>
      <c r="H17" s="32"/>
      <c r="I17" s="32"/>
      <c r="J17" s="33"/>
      <c r="K17" s="33"/>
      <c r="L17" s="33"/>
      <c r="M17" s="32"/>
      <c r="N17" s="4"/>
      <c r="O17" s="4"/>
      <c r="P17" s="4"/>
      <c r="Q17" s="4"/>
      <c r="R17" s="4"/>
      <c r="S17" s="4"/>
      <c r="T17" s="4"/>
      <c r="U17" s="4"/>
      <c r="V17" s="4"/>
      <c r="W17" s="4"/>
      <c r="X17" s="4"/>
      <c r="Y17" s="4"/>
      <c r="Z17" s="4"/>
      <c r="AA17" s="4"/>
      <c r="AB17" s="4"/>
      <c r="AC17" s="4"/>
      <c r="AD17" s="4"/>
      <c r="AE17" s="4"/>
      <c r="AF17" s="4"/>
      <c r="AG17" s="4"/>
      <c r="AH17" s="4"/>
      <c r="AI17" s="4"/>
    </row>
    <row r="18" spans="2:40" s="29" customFormat="1" ht="18.649999999999999" customHeight="1" x14ac:dyDescent="0.35">
      <c r="B18" s="34"/>
      <c r="C18" s="35" t="s">
        <v>145</v>
      </c>
      <c r="D18" s="30"/>
      <c r="E18" s="31"/>
      <c r="F18" s="14"/>
      <c r="G18" s="32"/>
      <c r="H18" s="32"/>
      <c r="I18" s="32"/>
      <c r="J18" s="33"/>
      <c r="K18" s="33"/>
      <c r="L18" s="33"/>
      <c r="M18" s="32"/>
      <c r="N18" s="4"/>
      <c r="O18" s="4"/>
      <c r="P18" s="4"/>
      <c r="Q18" s="4"/>
      <c r="R18" s="4"/>
      <c r="S18" s="4"/>
      <c r="T18" s="4"/>
      <c r="U18" s="4"/>
      <c r="V18" s="4"/>
      <c r="W18" s="4"/>
      <c r="X18" s="4"/>
      <c r="Y18" s="4"/>
      <c r="Z18" s="4"/>
      <c r="AA18" s="4"/>
      <c r="AB18" s="4"/>
      <c r="AC18" s="4"/>
      <c r="AD18" s="4"/>
      <c r="AE18" s="4"/>
      <c r="AF18" s="4"/>
      <c r="AG18" s="4"/>
      <c r="AH18" s="4"/>
      <c r="AI18" s="4"/>
    </row>
    <row r="19" spans="2:40" s="29" customFormat="1" ht="11.5" customHeight="1" thickBot="1" x14ac:dyDescent="0.4">
      <c r="B19" s="34"/>
      <c r="C19" s="30"/>
      <c r="D19" s="30"/>
      <c r="E19" s="36"/>
      <c r="F19" s="37"/>
      <c r="G19" s="37"/>
      <c r="H19" s="37"/>
      <c r="I19" s="32"/>
      <c r="J19" s="33"/>
      <c r="K19" s="33"/>
      <c r="L19" s="33"/>
      <c r="M19" s="32"/>
      <c r="N19" s="4"/>
      <c r="O19" s="4"/>
      <c r="P19" s="4"/>
      <c r="Q19" s="4"/>
      <c r="R19" s="4"/>
      <c r="S19" s="4"/>
      <c r="T19" s="4"/>
      <c r="U19" s="4"/>
      <c r="V19" s="4"/>
      <c r="W19" s="4"/>
      <c r="X19" s="4"/>
      <c r="Y19" s="4"/>
      <c r="Z19" s="4"/>
      <c r="AA19" s="4"/>
      <c r="AB19" s="4"/>
      <c r="AC19" s="4"/>
      <c r="AD19" s="4"/>
      <c r="AE19" s="4"/>
      <c r="AF19" s="4"/>
      <c r="AG19" s="4"/>
      <c r="AH19" s="4"/>
      <c r="AI19" s="4"/>
    </row>
    <row r="20" spans="2:40" s="29" customFormat="1" ht="24" customHeight="1" thickBot="1" x14ac:dyDescent="0.4">
      <c r="B20" s="30"/>
      <c r="C20" s="30"/>
      <c r="D20" s="30"/>
      <c r="E20" s="17" t="s">
        <v>10</v>
      </c>
      <c r="F20" s="20" t="s">
        <v>11</v>
      </c>
      <c r="G20" s="21" t="s">
        <v>12</v>
      </c>
      <c r="H20" s="14"/>
      <c r="I20" s="33"/>
      <c r="J20" s="33"/>
      <c r="K20" s="33"/>
      <c r="L20" s="32"/>
      <c r="M20" s="4"/>
      <c r="N20" s="4"/>
      <c r="O20" s="4"/>
      <c r="P20" s="4"/>
      <c r="Q20" s="4"/>
      <c r="R20" s="4"/>
      <c r="S20" s="4"/>
      <c r="T20" s="4"/>
      <c r="U20" s="4"/>
      <c r="V20" s="4"/>
      <c r="W20" s="4"/>
      <c r="X20" s="4"/>
      <c r="Y20" s="4"/>
      <c r="Z20" s="4"/>
      <c r="AA20" s="4"/>
      <c r="AB20" s="4"/>
      <c r="AC20" s="4"/>
      <c r="AD20" s="4"/>
      <c r="AE20" s="4"/>
      <c r="AF20" s="4"/>
      <c r="AG20" s="4"/>
      <c r="AH20" s="4"/>
    </row>
    <row r="21" spans="2:40" s="29" customFormat="1" ht="27.65" customHeight="1" x14ac:dyDescent="0.35">
      <c r="C21" s="34" t="s">
        <v>13</v>
      </c>
      <c r="D21" s="30"/>
      <c r="E21" s="31"/>
      <c r="F21" s="14"/>
      <c r="G21" s="32"/>
      <c r="H21" s="32"/>
      <c r="I21" s="32"/>
      <c r="J21" s="33"/>
      <c r="K21" s="33"/>
      <c r="L21" s="33"/>
      <c r="M21" s="32"/>
      <c r="N21" s="4"/>
      <c r="O21" s="4"/>
      <c r="P21" s="4"/>
      <c r="Q21" s="4"/>
      <c r="R21" s="4"/>
      <c r="S21" s="4"/>
      <c r="T21" s="4"/>
      <c r="U21" s="4"/>
      <c r="V21" s="4"/>
      <c r="W21" s="4"/>
      <c r="X21" s="4"/>
      <c r="Y21" s="4"/>
      <c r="Z21" s="4"/>
      <c r="AA21" s="4"/>
      <c r="AB21" s="4"/>
      <c r="AC21" s="4"/>
      <c r="AD21" s="4"/>
      <c r="AE21" s="4"/>
      <c r="AF21" s="4"/>
      <c r="AG21" s="4"/>
      <c r="AH21" s="4"/>
      <c r="AI21" s="4"/>
    </row>
    <row r="22" spans="2:40" s="29" customFormat="1" ht="9.65" customHeight="1" x14ac:dyDescent="0.35">
      <c r="B22" s="30"/>
      <c r="C22" s="30"/>
      <c r="D22" s="30"/>
      <c r="E22" s="31"/>
      <c r="F22" s="14"/>
      <c r="G22" s="32"/>
      <c r="H22" s="32"/>
      <c r="I22" s="32"/>
      <c r="J22" s="33"/>
      <c r="K22" s="33"/>
      <c r="L22" s="33"/>
      <c r="M22" s="32"/>
      <c r="N22" s="4"/>
      <c r="O22" s="4"/>
      <c r="P22" s="4"/>
      <c r="Q22" s="4"/>
      <c r="R22" s="4"/>
      <c r="S22" s="4"/>
      <c r="T22" s="4"/>
      <c r="U22" s="4"/>
      <c r="V22" s="4"/>
      <c r="W22" s="4"/>
      <c r="X22" s="4"/>
      <c r="Y22" s="4"/>
      <c r="Z22" s="4"/>
      <c r="AA22" s="4"/>
      <c r="AB22" s="4"/>
      <c r="AC22" s="4"/>
      <c r="AD22" s="4"/>
      <c r="AE22" s="4"/>
      <c r="AF22" s="4"/>
      <c r="AG22" s="4"/>
      <c r="AH22" s="4"/>
      <c r="AI22" s="4"/>
    </row>
    <row r="23" spans="2:40" s="29" customFormat="1" ht="17.5" customHeight="1" x14ac:dyDescent="0.35">
      <c r="B23" s="30"/>
      <c r="C23" s="30"/>
      <c r="D23" s="30"/>
      <c r="E23" s="38" t="s">
        <v>14</v>
      </c>
      <c r="F23" s="32"/>
      <c r="G23" s="32"/>
      <c r="H23" s="32"/>
      <c r="I23" s="33"/>
      <c r="J23" s="33"/>
      <c r="K23" s="33"/>
      <c r="L23" s="32"/>
      <c r="M23" s="4"/>
      <c r="N23" s="4"/>
      <c r="O23" s="4"/>
      <c r="P23" s="4"/>
      <c r="Q23" s="4"/>
      <c r="R23" s="4"/>
      <c r="S23" s="4"/>
      <c r="T23" s="4"/>
      <c r="U23" s="4"/>
      <c r="V23" s="4"/>
      <c r="W23" s="4"/>
      <c r="X23" s="4"/>
      <c r="Y23" s="4"/>
      <c r="Z23" s="4"/>
      <c r="AA23" s="4"/>
      <c r="AB23" s="4"/>
      <c r="AC23" s="4"/>
      <c r="AD23" s="4"/>
      <c r="AE23" s="4"/>
      <c r="AF23" s="4"/>
      <c r="AG23" s="4"/>
      <c r="AH23" s="4"/>
    </row>
    <row r="24" spans="2:40" s="29" customFormat="1" ht="18.649999999999999" customHeight="1" x14ac:dyDescent="0.35">
      <c r="B24" s="30"/>
      <c r="C24" s="30"/>
      <c r="D24" s="30"/>
      <c r="E24" s="31"/>
      <c r="F24" s="14"/>
      <c r="G24" s="32"/>
      <c r="H24" s="32"/>
      <c r="I24" s="32"/>
      <c r="J24" s="33"/>
      <c r="K24" s="33"/>
      <c r="L24" s="33"/>
      <c r="M24" s="32"/>
      <c r="N24" s="4"/>
      <c r="O24" s="4"/>
      <c r="P24" s="4"/>
      <c r="Q24" s="4"/>
      <c r="R24" s="4"/>
      <c r="S24" s="4"/>
      <c r="T24" s="4"/>
      <c r="U24" s="4"/>
      <c r="V24" s="4"/>
      <c r="W24" s="4"/>
      <c r="X24" s="4"/>
      <c r="Y24" s="4"/>
      <c r="Z24" s="4"/>
      <c r="AA24" s="4"/>
      <c r="AB24" s="4"/>
      <c r="AC24" s="4"/>
      <c r="AD24" s="4"/>
      <c r="AE24" s="4"/>
      <c r="AF24" s="4"/>
      <c r="AG24" s="4"/>
      <c r="AH24" s="4"/>
      <c r="AI24" s="4"/>
    </row>
    <row r="25" spans="2:40" s="29" customFormat="1" ht="21" customHeight="1" x14ac:dyDescent="0.35">
      <c r="B25" s="30"/>
      <c r="C25" s="34" t="s">
        <v>153</v>
      </c>
      <c r="D25" s="39"/>
      <c r="E25" s="31"/>
      <c r="F25" s="14"/>
      <c r="G25" s="32"/>
      <c r="H25" s="32"/>
      <c r="I25" s="32"/>
      <c r="J25" s="33"/>
      <c r="K25" s="33"/>
      <c r="L25" s="33"/>
      <c r="M25" s="32"/>
      <c r="N25" s="4"/>
      <c r="O25" s="4"/>
      <c r="P25" s="4"/>
      <c r="Q25" s="4"/>
      <c r="R25" s="4"/>
      <c r="S25" s="4"/>
      <c r="T25" s="4"/>
      <c r="U25" s="4"/>
      <c r="V25" s="4"/>
      <c r="W25" s="4"/>
      <c r="X25" s="4"/>
      <c r="Y25" s="4"/>
      <c r="Z25" s="4"/>
      <c r="AA25" s="4"/>
      <c r="AB25" s="4"/>
      <c r="AC25" s="4"/>
      <c r="AD25" s="4"/>
      <c r="AE25" s="4"/>
      <c r="AF25" s="4"/>
      <c r="AG25" s="4"/>
      <c r="AH25" s="4"/>
      <c r="AI25" s="4"/>
    </row>
    <row r="26" spans="2:40" s="29" customFormat="1" ht="10.4" customHeight="1" thickBot="1" x14ac:dyDescent="0.4">
      <c r="B26" s="30"/>
      <c r="C26" s="34"/>
      <c r="D26" s="30"/>
      <c r="E26" s="31"/>
      <c r="F26" s="14"/>
      <c r="G26" s="32"/>
      <c r="H26" s="32"/>
      <c r="I26" s="32"/>
      <c r="J26" s="33"/>
      <c r="K26" s="33"/>
      <c r="L26" s="33"/>
      <c r="M26" s="32"/>
      <c r="N26" s="4"/>
      <c r="O26" s="4"/>
      <c r="P26" s="4"/>
      <c r="Q26" s="4"/>
      <c r="R26" s="4"/>
      <c r="S26" s="4"/>
      <c r="T26" s="4"/>
      <c r="U26" s="4"/>
      <c r="V26" s="4"/>
      <c r="W26" s="4"/>
      <c r="X26" s="4"/>
      <c r="Y26" s="4"/>
      <c r="Z26" s="4"/>
      <c r="AA26" s="4"/>
      <c r="AB26" s="4"/>
      <c r="AC26" s="4"/>
      <c r="AD26" s="4"/>
      <c r="AE26" s="4"/>
      <c r="AF26" s="4"/>
      <c r="AG26" s="4"/>
      <c r="AH26" s="4"/>
      <c r="AI26" s="4"/>
    </row>
    <row r="27" spans="2:40" s="29" customFormat="1" ht="23.15" customHeight="1" thickBot="1" x14ac:dyDescent="0.4">
      <c r="B27" s="30"/>
      <c r="C27" s="34"/>
      <c r="D27" s="30"/>
      <c r="E27" s="40">
        <v>2025</v>
      </c>
      <c r="F27" s="41" t="s">
        <v>15</v>
      </c>
      <c r="G27" s="40"/>
      <c r="H27" s="41" t="s">
        <v>16</v>
      </c>
      <c r="I27" s="42"/>
      <c r="J27" s="43"/>
      <c r="K27" s="43"/>
      <c r="L27" s="43"/>
      <c r="M27" s="44"/>
      <c r="O27" s="4"/>
      <c r="P27" s="4"/>
      <c r="Q27" s="4"/>
      <c r="R27" s="4"/>
      <c r="S27" s="4"/>
      <c r="T27" s="4"/>
      <c r="U27" s="4"/>
      <c r="V27" s="4"/>
      <c r="W27" s="4"/>
      <c r="X27" s="4"/>
      <c r="Y27" s="4"/>
      <c r="Z27" s="4"/>
      <c r="AA27" s="4"/>
      <c r="AB27" s="4"/>
      <c r="AC27" s="4"/>
      <c r="AD27" s="4"/>
      <c r="AE27" s="4"/>
      <c r="AF27" s="4"/>
      <c r="AG27" s="4"/>
      <c r="AH27" s="4"/>
      <c r="AI27" s="4"/>
    </row>
    <row r="28" spans="2:40" ht="8.5" customHeight="1" x14ac:dyDescent="0.35">
      <c r="C28" s="16"/>
      <c r="D28" s="16"/>
      <c r="E28" s="16"/>
      <c r="F28" s="4"/>
      <c r="G28" s="16"/>
      <c r="H28" s="16"/>
      <c r="I28" s="16"/>
      <c r="J28" s="16"/>
      <c r="K28" s="16"/>
      <c r="L28" s="16"/>
      <c r="M28" s="16"/>
      <c r="N28" s="3"/>
      <c r="AJ28" s="3"/>
      <c r="AK28" s="3"/>
      <c r="AL28" s="3"/>
      <c r="AM28" s="3"/>
      <c r="AN28" s="3"/>
    </row>
    <row r="29" spans="2:40" ht="21" customHeight="1" x14ac:dyDescent="0.35">
      <c r="B29" s="34"/>
      <c r="C29" s="34" t="s">
        <v>141</v>
      </c>
      <c r="D29" s="45"/>
      <c r="E29" s="16"/>
      <c r="F29" s="4"/>
      <c r="G29" s="16"/>
      <c r="H29" s="16"/>
      <c r="I29" s="16"/>
      <c r="J29" s="16"/>
      <c r="K29" s="16"/>
      <c r="L29" s="16"/>
      <c r="M29" s="16"/>
      <c r="N29" s="3"/>
      <c r="AJ29" s="3"/>
      <c r="AK29" s="3"/>
      <c r="AL29" s="3"/>
      <c r="AM29" s="3"/>
      <c r="AN29" s="3"/>
    </row>
    <row r="30" spans="2:40" ht="21.65" customHeight="1" x14ac:dyDescent="0.35">
      <c r="B30" s="34"/>
      <c r="C30" s="34"/>
      <c r="D30" s="45"/>
      <c r="E30" s="46" t="s">
        <v>17</v>
      </c>
      <c r="F30" s="4"/>
      <c r="G30" s="16"/>
      <c r="H30" s="16"/>
      <c r="I30" s="16"/>
      <c r="J30" s="16"/>
      <c r="K30" s="16"/>
      <c r="L30" s="16"/>
      <c r="M30" s="16"/>
      <c r="N30" s="3"/>
      <c r="AJ30" s="3"/>
      <c r="AK30" s="3"/>
      <c r="AL30" s="3"/>
      <c r="AM30" s="3"/>
      <c r="AN30" s="3"/>
    </row>
    <row r="31" spans="2:40" ht="21.65" customHeight="1" x14ac:dyDescent="0.35">
      <c r="B31" s="34"/>
      <c r="C31" s="34"/>
      <c r="D31" s="45"/>
      <c r="E31" s="32" t="s">
        <v>18</v>
      </c>
      <c r="F31" s="4"/>
      <c r="G31" s="16"/>
      <c r="H31" s="16"/>
      <c r="I31" s="16"/>
      <c r="J31" s="16"/>
      <c r="K31" s="16"/>
      <c r="L31" s="16"/>
      <c r="M31" s="16"/>
      <c r="N31" s="3"/>
      <c r="AJ31" s="3"/>
      <c r="AK31" s="3"/>
      <c r="AL31" s="3"/>
      <c r="AM31" s="3"/>
      <c r="AN31" s="3"/>
    </row>
    <row r="32" spans="2:40" ht="17.149999999999999" customHeight="1" x14ac:dyDescent="0.35">
      <c r="B32" s="34"/>
      <c r="C32" s="16"/>
      <c r="D32" s="16"/>
      <c r="E32" s="47"/>
      <c r="F32" s="4"/>
      <c r="G32" s="48"/>
      <c r="H32" s="16"/>
      <c r="I32" s="16"/>
      <c r="J32" s="16"/>
      <c r="K32" s="49"/>
      <c r="L32" s="16"/>
      <c r="M32" s="16"/>
      <c r="N32" s="3"/>
      <c r="AJ32" s="3"/>
      <c r="AK32" s="3"/>
      <c r="AL32" s="3"/>
      <c r="AM32" s="3"/>
      <c r="AN32" s="3"/>
    </row>
    <row r="33" spans="2:40" ht="23.15" customHeight="1" thickBot="1" x14ac:dyDescent="0.4">
      <c r="B33" s="34"/>
      <c r="C33" s="16"/>
      <c r="D33" s="16"/>
      <c r="E33" s="164" t="s">
        <v>19</v>
      </c>
      <c r="F33" s="165"/>
      <c r="G33" s="166"/>
      <c r="H33" s="50" t="s">
        <v>20</v>
      </c>
      <c r="I33" s="50" t="s">
        <v>21</v>
      </c>
      <c r="J33" s="51" t="s">
        <v>22</v>
      </c>
      <c r="K33" s="50" t="s">
        <v>23</v>
      </c>
      <c r="M33" s="16"/>
      <c r="N33" s="16"/>
      <c r="O33" s="3"/>
      <c r="AK33" s="3"/>
      <c r="AL33" s="3"/>
      <c r="AM33" s="3"/>
      <c r="AN33" s="3"/>
    </row>
    <row r="34" spans="2:40" ht="20.149999999999999" customHeight="1" thickTop="1" x14ac:dyDescent="0.35">
      <c r="B34" s="34"/>
      <c r="C34" s="16"/>
      <c r="D34" s="16"/>
      <c r="E34" s="167" t="s">
        <v>24</v>
      </c>
      <c r="F34" s="168"/>
      <c r="G34" s="169"/>
      <c r="H34" s="52" t="s">
        <v>25</v>
      </c>
      <c r="I34" s="53">
        <v>2700</v>
      </c>
      <c r="J34" s="54"/>
      <c r="K34" s="55">
        <f>I34*J34</f>
        <v>0</v>
      </c>
      <c r="L34" s="16"/>
      <c r="AI34" s="3"/>
      <c r="AJ34" s="3"/>
      <c r="AK34" s="3"/>
      <c r="AL34" s="3"/>
      <c r="AM34" s="3"/>
      <c r="AN34" s="3"/>
    </row>
    <row r="35" spans="2:40" ht="20.149999999999999" customHeight="1" x14ac:dyDescent="0.35">
      <c r="B35" s="34"/>
      <c r="C35" s="16"/>
      <c r="D35" s="16"/>
      <c r="E35" s="134" t="s">
        <v>26</v>
      </c>
      <c r="F35" s="135"/>
      <c r="G35" s="136"/>
      <c r="H35" s="56" t="s">
        <v>25</v>
      </c>
      <c r="I35" s="57">
        <v>2700</v>
      </c>
      <c r="J35" s="58"/>
      <c r="K35" s="59">
        <f>I35*J35</f>
        <v>0</v>
      </c>
      <c r="L35" s="16"/>
      <c r="AI35" s="3"/>
      <c r="AJ35" s="3"/>
      <c r="AK35" s="3"/>
      <c r="AL35" s="3"/>
      <c r="AM35" s="3"/>
      <c r="AN35" s="3"/>
    </row>
    <row r="36" spans="2:40" ht="20.149999999999999" customHeight="1" x14ac:dyDescent="0.35">
      <c r="B36" s="34"/>
      <c r="C36" s="16"/>
      <c r="D36" s="16"/>
      <c r="E36" s="134" t="s">
        <v>27</v>
      </c>
      <c r="F36" s="135"/>
      <c r="G36" s="136"/>
      <c r="H36" s="56" t="s">
        <v>25</v>
      </c>
      <c r="I36" s="57">
        <v>2700</v>
      </c>
      <c r="J36" s="58"/>
      <c r="K36" s="59">
        <f>I36*J36</f>
        <v>0</v>
      </c>
      <c r="L36" s="16"/>
      <c r="AI36" s="3"/>
      <c r="AJ36" s="3"/>
      <c r="AK36" s="3"/>
      <c r="AL36" s="3"/>
      <c r="AM36" s="3"/>
      <c r="AN36" s="3"/>
    </row>
    <row r="37" spans="2:40" ht="20.149999999999999" customHeight="1" x14ac:dyDescent="0.35">
      <c r="B37" s="34"/>
      <c r="C37" s="16"/>
      <c r="D37" s="16"/>
      <c r="E37" s="134" t="s">
        <v>28</v>
      </c>
      <c r="F37" s="135"/>
      <c r="G37" s="136"/>
      <c r="H37" s="56" t="s">
        <v>25</v>
      </c>
      <c r="I37" s="57">
        <v>2700</v>
      </c>
      <c r="J37" s="58"/>
      <c r="K37" s="59">
        <f>I37*J37</f>
        <v>0</v>
      </c>
      <c r="L37" s="16"/>
      <c r="AI37" s="3"/>
      <c r="AJ37" s="3"/>
      <c r="AK37" s="3"/>
      <c r="AL37" s="3"/>
      <c r="AM37" s="3"/>
      <c r="AN37" s="3"/>
    </row>
    <row r="38" spans="2:40" ht="20.149999999999999" customHeight="1" x14ac:dyDescent="0.35">
      <c r="B38" s="34"/>
      <c r="C38" s="16"/>
      <c r="D38" s="16"/>
      <c r="E38" s="134" t="s">
        <v>29</v>
      </c>
      <c r="F38" s="135"/>
      <c r="G38" s="136"/>
      <c r="H38" s="56" t="s">
        <v>25</v>
      </c>
      <c r="I38" s="57">
        <v>2700</v>
      </c>
      <c r="J38" s="58"/>
      <c r="K38" s="59">
        <f>I38*J38</f>
        <v>0</v>
      </c>
      <c r="L38" s="16"/>
      <c r="AI38" s="3"/>
      <c r="AJ38" s="3"/>
      <c r="AK38" s="3"/>
      <c r="AL38" s="3"/>
      <c r="AM38" s="3"/>
      <c r="AN38" s="3"/>
    </row>
    <row r="39" spans="2:40" ht="20.149999999999999" customHeight="1" x14ac:dyDescent="0.35">
      <c r="B39" s="34"/>
      <c r="C39" s="16"/>
      <c r="D39" s="16"/>
      <c r="E39" s="134" t="s">
        <v>118</v>
      </c>
      <c r="F39" s="135"/>
      <c r="G39" s="136"/>
      <c r="H39" s="56" t="s">
        <v>25</v>
      </c>
      <c r="I39" s="57">
        <v>4050</v>
      </c>
      <c r="J39" s="58"/>
      <c r="K39" s="59">
        <f t="shared" ref="K39:K45" si="0">I39*J39</f>
        <v>0</v>
      </c>
      <c r="L39" s="16"/>
      <c r="AI39" s="3"/>
      <c r="AJ39" s="3"/>
      <c r="AK39" s="3"/>
      <c r="AL39" s="3"/>
      <c r="AM39" s="3"/>
      <c r="AN39" s="3"/>
    </row>
    <row r="40" spans="2:40" ht="20.149999999999999" customHeight="1" x14ac:dyDescent="0.35">
      <c r="B40" s="34"/>
      <c r="C40" s="16"/>
      <c r="D40" s="16"/>
      <c r="E40" s="134" t="s">
        <v>120</v>
      </c>
      <c r="F40" s="135"/>
      <c r="G40" s="136"/>
      <c r="H40" s="56" t="s">
        <v>25</v>
      </c>
      <c r="I40" s="57">
        <v>4050</v>
      </c>
      <c r="J40" s="58"/>
      <c r="K40" s="59">
        <f t="shared" si="0"/>
        <v>0</v>
      </c>
      <c r="L40" s="16"/>
      <c r="AI40" s="3"/>
      <c r="AJ40" s="3"/>
      <c r="AK40" s="3"/>
      <c r="AL40" s="3"/>
      <c r="AM40" s="3"/>
      <c r="AN40" s="3"/>
    </row>
    <row r="41" spans="2:40" ht="20.149999999999999" customHeight="1" x14ac:dyDescent="0.35">
      <c r="B41" s="34"/>
      <c r="C41" s="16"/>
      <c r="D41" s="16"/>
      <c r="E41" s="134" t="s">
        <v>122</v>
      </c>
      <c r="F41" s="135"/>
      <c r="G41" s="136"/>
      <c r="H41" s="56" t="s">
        <v>25</v>
      </c>
      <c r="I41" s="57">
        <v>4050</v>
      </c>
      <c r="J41" s="58"/>
      <c r="K41" s="59">
        <f t="shared" si="0"/>
        <v>0</v>
      </c>
      <c r="L41" s="16"/>
      <c r="AI41" s="3"/>
      <c r="AJ41" s="3"/>
      <c r="AK41" s="3"/>
      <c r="AL41" s="3"/>
      <c r="AM41" s="3"/>
      <c r="AN41" s="3"/>
    </row>
    <row r="42" spans="2:40" ht="20.149999999999999" customHeight="1" x14ac:dyDescent="0.35">
      <c r="B42" s="34"/>
      <c r="C42" s="16"/>
      <c r="D42" s="16"/>
      <c r="E42" s="134" t="s">
        <v>124</v>
      </c>
      <c r="F42" s="135"/>
      <c r="G42" s="136"/>
      <c r="H42" s="56" t="s">
        <v>25</v>
      </c>
      <c r="I42" s="57">
        <v>4050</v>
      </c>
      <c r="J42" s="58"/>
      <c r="K42" s="59">
        <f t="shared" si="0"/>
        <v>0</v>
      </c>
      <c r="L42" s="16"/>
      <c r="AI42" s="3"/>
      <c r="AJ42" s="3"/>
      <c r="AK42" s="3"/>
      <c r="AL42" s="3"/>
      <c r="AM42" s="3"/>
      <c r="AN42" s="3"/>
    </row>
    <row r="43" spans="2:40" ht="20.149999999999999" customHeight="1" x14ac:dyDescent="0.35">
      <c r="B43" s="34"/>
      <c r="C43" s="16"/>
      <c r="D43" s="16"/>
      <c r="E43" s="134" t="s">
        <v>137</v>
      </c>
      <c r="F43" s="135"/>
      <c r="G43" s="136"/>
      <c r="H43" s="56" t="s">
        <v>25</v>
      </c>
      <c r="I43" s="57">
        <v>4860</v>
      </c>
      <c r="J43" s="58"/>
      <c r="K43" s="59">
        <f t="shared" si="0"/>
        <v>0</v>
      </c>
      <c r="L43" s="16"/>
      <c r="AI43" s="3"/>
      <c r="AJ43" s="3"/>
      <c r="AK43" s="3"/>
      <c r="AL43" s="3"/>
      <c r="AM43" s="3"/>
      <c r="AN43" s="3"/>
    </row>
    <row r="44" spans="2:40" ht="20.149999999999999" customHeight="1" x14ac:dyDescent="0.35">
      <c r="B44" s="34"/>
      <c r="C44" s="16"/>
      <c r="D44" s="16"/>
      <c r="E44" s="134" t="s">
        <v>126</v>
      </c>
      <c r="F44" s="135"/>
      <c r="G44" s="136"/>
      <c r="H44" s="56" t="s">
        <v>25</v>
      </c>
      <c r="I44" s="57">
        <v>4500</v>
      </c>
      <c r="J44" s="58"/>
      <c r="K44" s="59">
        <f t="shared" si="0"/>
        <v>0</v>
      </c>
      <c r="L44" s="16"/>
      <c r="AI44" s="3"/>
      <c r="AJ44" s="3"/>
      <c r="AK44" s="3"/>
      <c r="AL44" s="3"/>
      <c r="AM44" s="3"/>
      <c r="AN44" s="3"/>
    </row>
    <row r="45" spans="2:40" ht="37" customHeight="1" thickBot="1" x14ac:dyDescent="0.4">
      <c r="B45" s="34"/>
      <c r="C45" s="16"/>
      <c r="D45" s="16"/>
      <c r="E45" s="134" t="s">
        <v>138</v>
      </c>
      <c r="F45" s="135"/>
      <c r="G45" s="136"/>
      <c r="H45" s="56" t="s">
        <v>128</v>
      </c>
      <c r="I45" s="57">
        <v>4500</v>
      </c>
      <c r="J45" s="60"/>
      <c r="K45" s="59">
        <f t="shared" si="0"/>
        <v>0</v>
      </c>
      <c r="L45" s="16"/>
      <c r="AI45" s="3"/>
      <c r="AJ45" s="3"/>
      <c r="AK45" s="3"/>
      <c r="AL45" s="3"/>
      <c r="AM45" s="3"/>
      <c r="AN45" s="3"/>
    </row>
    <row r="46" spans="2:40" ht="20.149999999999999" customHeight="1" x14ac:dyDescent="0.35">
      <c r="B46" s="34"/>
      <c r="C46" s="16"/>
      <c r="D46" s="16"/>
      <c r="E46" s="61"/>
      <c r="F46" s="61"/>
      <c r="G46" s="61"/>
      <c r="H46" s="25"/>
      <c r="I46" s="62"/>
      <c r="J46" s="63"/>
      <c r="K46" s="62"/>
      <c r="L46" s="16"/>
      <c r="AI46" s="3"/>
      <c r="AJ46" s="3"/>
      <c r="AK46" s="3"/>
      <c r="AL46" s="3"/>
      <c r="AM46" s="3"/>
      <c r="AN46" s="3"/>
    </row>
    <row r="47" spans="2:40" ht="17.149999999999999" customHeight="1" x14ac:dyDescent="0.35">
      <c r="B47" s="34"/>
      <c r="C47" s="16"/>
      <c r="D47" s="16"/>
      <c r="E47" s="47"/>
      <c r="F47" s="4"/>
      <c r="G47" s="48"/>
      <c r="H47" s="16"/>
      <c r="I47" s="16"/>
      <c r="J47" s="16"/>
      <c r="K47" s="49"/>
      <c r="L47" s="16"/>
      <c r="M47" s="16"/>
      <c r="N47" s="3"/>
      <c r="AJ47" s="3"/>
      <c r="AK47" s="3"/>
      <c r="AL47" s="3"/>
      <c r="AM47" s="3"/>
      <c r="AN47" s="3"/>
    </row>
    <row r="48" spans="2:40" ht="17.149999999999999" customHeight="1" x14ac:dyDescent="0.35">
      <c r="B48" s="34"/>
      <c r="C48" s="16"/>
      <c r="D48" s="16"/>
      <c r="E48" s="47"/>
      <c r="F48" s="4"/>
      <c r="G48" s="48"/>
      <c r="H48" s="48"/>
      <c r="I48" s="16"/>
      <c r="J48" s="130" t="s">
        <v>30</v>
      </c>
      <c r="K48" s="64">
        <f>SUM(K34:K45)</f>
        <v>0</v>
      </c>
      <c r="L48" s="49"/>
      <c r="M48" s="16"/>
      <c r="N48" s="16"/>
      <c r="O48" s="3"/>
      <c r="AK48" s="3"/>
      <c r="AL48" s="3"/>
      <c r="AM48" s="3"/>
      <c r="AN48" s="3"/>
    </row>
    <row r="49" spans="2:40" ht="17.149999999999999" customHeight="1" thickBot="1" x14ac:dyDescent="0.4">
      <c r="B49" s="34"/>
      <c r="C49" s="16"/>
      <c r="D49" s="16"/>
      <c r="E49" s="47"/>
      <c r="F49" s="4"/>
      <c r="G49" s="48"/>
      <c r="H49" s="48"/>
      <c r="I49" s="16"/>
      <c r="J49" s="131" t="s">
        <v>31</v>
      </c>
      <c r="K49" s="65">
        <f>ROUNDDOWN(K48*0.1,0)</f>
        <v>0</v>
      </c>
      <c r="L49" s="49"/>
      <c r="M49" s="16"/>
      <c r="N49" s="16"/>
      <c r="O49" s="3"/>
      <c r="AK49" s="3"/>
      <c r="AL49" s="3"/>
      <c r="AM49" s="3"/>
      <c r="AN49" s="3"/>
    </row>
    <row r="50" spans="2:40" ht="26.15" customHeight="1" thickTop="1" x14ac:dyDescent="0.35">
      <c r="B50" s="34"/>
      <c r="C50" s="16"/>
      <c r="D50" s="16"/>
      <c r="E50" s="47"/>
      <c r="F50" s="4"/>
      <c r="G50" s="48"/>
      <c r="H50" s="48"/>
      <c r="I50" s="16"/>
      <c r="J50" s="132" t="s">
        <v>32</v>
      </c>
      <c r="K50" s="66">
        <f>K48+K49</f>
        <v>0</v>
      </c>
      <c r="L50" s="49"/>
      <c r="M50" s="16"/>
      <c r="N50" s="16"/>
      <c r="O50" s="3"/>
      <c r="AK50" s="3"/>
      <c r="AL50" s="3"/>
      <c r="AM50" s="3"/>
      <c r="AN50" s="3"/>
    </row>
    <row r="51" spans="2:40" ht="17.149999999999999" customHeight="1" x14ac:dyDescent="0.35">
      <c r="B51" s="34"/>
      <c r="C51" s="16"/>
      <c r="D51" s="16"/>
      <c r="E51" s="47"/>
      <c r="F51" s="4"/>
      <c r="G51" s="48"/>
      <c r="H51" s="16"/>
      <c r="I51" s="16"/>
      <c r="J51" s="16"/>
      <c r="K51" s="49"/>
      <c r="L51" s="16"/>
      <c r="M51" s="16"/>
      <c r="N51" s="3"/>
      <c r="AJ51" s="3"/>
      <c r="AK51" s="3"/>
      <c r="AL51" s="3"/>
      <c r="AM51" s="3"/>
      <c r="AN51" s="3"/>
    </row>
    <row r="52" spans="2:40" ht="5.15" customHeight="1" x14ac:dyDescent="0.35">
      <c r="B52" s="34"/>
      <c r="C52" s="16"/>
      <c r="D52" s="16"/>
      <c r="E52" s="16"/>
      <c r="F52" s="4"/>
      <c r="G52" s="16"/>
      <c r="H52" s="16"/>
      <c r="I52" s="16"/>
      <c r="J52" s="16"/>
      <c r="K52" s="16"/>
      <c r="L52" s="67"/>
      <c r="M52" s="16"/>
      <c r="AJ52" s="3"/>
      <c r="AK52" s="3"/>
      <c r="AL52" s="3"/>
      <c r="AM52" s="3"/>
      <c r="AN52" s="3"/>
    </row>
    <row r="53" spans="2:40" ht="22.4" customHeight="1" x14ac:dyDescent="0.35">
      <c r="B53" s="34"/>
      <c r="C53" s="34"/>
      <c r="D53" s="34"/>
      <c r="E53" s="46" t="s">
        <v>33</v>
      </c>
      <c r="I53" s="16"/>
      <c r="L53" s="67"/>
      <c r="M53" s="16"/>
      <c r="AJ53" s="3"/>
      <c r="AK53" s="3"/>
      <c r="AL53" s="3"/>
      <c r="AM53" s="3"/>
      <c r="AN53" s="3"/>
    </row>
    <row r="54" spans="2:40" ht="119.15" customHeight="1" x14ac:dyDescent="0.35">
      <c r="B54" s="34"/>
      <c r="C54" s="34"/>
      <c r="D54" s="34"/>
      <c r="E54" s="142" t="s">
        <v>160</v>
      </c>
      <c r="F54" s="142"/>
      <c r="G54" s="142"/>
      <c r="H54" s="142"/>
      <c r="I54" s="142"/>
      <c r="J54" s="142"/>
      <c r="K54" s="142"/>
      <c r="L54" s="142"/>
      <c r="M54" s="142"/>
      <c r="N54" s="142"/>
      <c r="AJ54" s="3"/>
      <c r="AK54" s="3"/>
      <c r="AL54" s="3"/>
      <c r="AM54" s="3"/>
      <c r="AN54" s="3"/>
    </row>
    <row r="55" spans="2:40" ht="20.149999999999999" customHeight="1" x14ac:dyDescent="0.35">
      <c r="B55" s="34"/>
      <c r="C55" s="34"/>
      <c r="D55" s="34"/>
      <c r="E55" s="4"/>
      <c r="F55" s="3" t="s">
        <v>34</v>
      </c>
      <c r="H55" s="16"/>
      <c r="K55" s="67"/>
      <c r="L55" s="16"/>
      <c r="M55" s="4"/>
      <c r="AI55" s="3"/>
      <c r="AJ55" s="3"/>
      <c r="AK55" s="3"/>
      <c r="AL55" s="3"/>
      <c r="AM55" s="3"/>
      <c r="AN55" s="3"/>
    </row>
    <row r="56" spans="2:40" ht="34.5" customHeight="1" x14ac:dyDescent="0.35">
      <c r="B56" s="34"/>
      <c r="C56" s="16"/>
      <c r="D56" s="16"/>
      <c r="E56" s="4"/>
      <c r="F56" s="124" t="s">
        <v>143</v>
      </c>
      <c r="G56" s="133" t="s">
        <v>154</v>
      </c>
      <c r="H56" s="125" t="s">
        <v>155</v>
      </c>
      <c r="K56" s="67"/>
      <c r="L56" s="16"/>
      <c r="M56" s="4"/>
      <c r="AI56" s="3"/>
      <c r="AJ56" s="3"/>
      <c r="AK56" s="3"/>
      <c r="AL56" s="3"/>
      <c r="AM56" s="3"/>
      <c r="AN56" s="3"/>
    </row>
    <row r="57" spans="2:40" ht="20.25" customHeight="1" x14ac:dyDescent="0.35">
      <c r="B57" s="34"/>
      <c r="C57" s="16"/>
      <c r="D57" s="16"/>
      <c r="E57" s="16">
        <v>1</v>
      </c>
      <c r="F57" s="126" t="s">
        <v>143</v>
      </c>
      <c r="G57" s="127" t="str">
        <f>$K$11&amp;"k"</f>
        <v>1234k</v>
      </c>
      <c r="H57" s="128" t="s">
        <v>156</v>
      </c>
      <c r="K57" s="67"/>
      <c r="L57" s="16"/>
      <c r="M57" s="4"/>
      <c r="AI57" s="3"/>
      <c r="AJ57" s="3"/>
      <c r="AK57" s="3"/>
      <c r="AL57" s="3"/>
      <c r="AM57" s="3"/>
      <c r="AN57" s="3"/>
    </row>
    <row r="58" spans="2:40" ht="20.25" customHeight="1" x14ac:dyDescent="0.35">
      <c r="B58" s="34"/>
      <c r="C58" s="16"/>
      <c r="D58" s="16"/>
      <c r="E58" s="16">
        <v>2</v>
      </c>
      <c r="F58" s="126" t="s">
        <v>143</v>
      </c>
      <c r="G58" s="127" t="str">
        <f>$K$11&amp;"k"</f>
        <v>1234k</v>
      </c>
      <c r="H58" s="128"/>
      <c r="K58" s="67"/>
      <c r="L58" s="16"/>
      <c r="M58" s="4"/>
      <c r="AI58" s="3"/>
      <c r="AJ58" s="3"/>
      <c r="AK58" s="3"/>
      <c r="AL58" s="3"/>
      <c r="AM58" s="3"/>
      <c r="AN58" s="3"/>
    </row>
    <row r="59" spans="2:40" ht="20.25" customHeight="1" x14ac:dyDescent="0.35">
      <c r="B59" s="34"/>
      <c r="C59" s="16"/>
      <c r="D59" s="16"/>
      <c r="E59" s="16">
        <v>3</v>
      </c>
      <c r="F59" s="126" t="s">
        <v>143</v>
      </c>
      <c r="G59" s="127" t="str">
        <f>$K$11&amp;"k"</f>
        <v>1234k</v>
      </c>
      <c r="H59" s="128"/>
      <c r="I59" s="16"/>
      <c r="J59" s="16"/>
      <c r="K59" s="16"/>
      <c r="L59" s="67"/>
      <c r="M59" s="16"/>
      <c r="AJ59" s="3"/>
      <c r="AK59" s="3"/>
      <c r="AL59" s="3"/>
      <c r="AM59" s="3"/>
      <c r="AN59" s="3"/>
    </row>
    <row r="60" spans="2:40" x14ac:dyDescent="0.35">
      <c r="B60" s="34"/>
      <c r="C60" s="16"/>
      <c r="D60" s="16"/>
      <c r="E60" s="16"/>
      <c r="F60" s="4"/>
      <c r="G60" s="16"/>
      <c r="H60" s="16"/>
      <c r="I60" s="16"/>
      <c r="J60" s="16"/>
      <c r="K60" s="16"/>
      <c r="L60" s="68"/>
      <c r="M60" s="16"/>
      <c r="AJ60" s="3"/>
      <c r="AK60" s="3"/>
      <c r="AL60" s="3"/>
      <c r="AM60" s="3"/>
      <c r="AN60" s="3"/>
    </row>
    <row r="61" spans="2:40" ht="18.649999999999999" customHeight="1" x14ac:dyDescent="0.35">
      <c r="B61" s="34"/>
      <c r="C61" s="34" t="s">
        <v>35</v>
      </c>
      <c r="D61" s="45"/>
      <c r="E61" s="16"/>
      <c r="F61" s="4"/>
      <c r="G61" s="16"/>
      <c r="H61" s="16"/>
      <c r="I61" s="16"/>
      <c r="J61" s="16"/>
      <c r="K61" s="16"/>
      <c r="L61" s="16"/>
      <c r="M61" s="16"/>
      <c r="AJ61" s="3"/>
      <c r="AK61" s="3"/>
      <c r="AL61" s="3"/>
      <c r="AM61" s="3"/>
      <c r="AN61" s="3"/>
    </row>
    <row r="62" spans="2:40" ht="18.649999999999999" customHeight="1" x14ac:dyDescent="0.35">
      <c r="B62" s="34"/>
      <c r="C62" s="16"/>
      <c r="D62" s="16"/>
      <c r="E62" s="69" t="s">
        <v>36</v>
      </c>
      <c r="H62" s="16"/>
      <c r="I62" s="16"/>
      <c r="J62" s="70"/>
      <c r="K62" s="16"/>
      <c r="L62" s="67"/>
      <c r="M62" s="16"/>
      <c r="T62" s="3"/>
      <c r="U62" s="3"/>
      <c r="V62" s="3"/>
      <c r="W62" s="3"/>
      <c r="AJ62" s="3"/>
      <c r="AK62" s="3"/>
      <c r="AL62" s="3"/>
      <c r="AM62" s="3"/>
      <c r="AN62" s="3"/>
    </row>
    <row r="63" spans="2:40" ht="18.649999999999999" customHeight="1" x14ac:dyDescent="0.35">
      <c r="B63" s="34"/>
      <c r="C63" s="16"/>
      <c r="D63" s="16"/>
      <c r="E63" s="24" t="s">
        <v>146</v>
      </c>
      <c r="H63" s="16"/>
      <c r="I63" s="16"/>
      <c r="J63" s="70"/>
      <c r="K63" s="16"/>
      <c r="L63" s="67"/>
      <c r="M63" s="16"/>
      <c r="T63" s="3"/>
      <c r="U63" s="3"/>
      <c r="V63" s="3"/>
      <c r="W63" s="3"/>
      <c r="AJ63" s="3"/>
      <c r="AK63" s="3"/>
      <c r="AL63" s="3"/>
      <c r="AM63" s="3"/>
      <c r="AN63" s="3"/>
    </row>
    <row r="64" spans="2:40" x14ac:dyDescent="0.35">
      <c r="B64" s="16"/>
      <c r="C64" s="16"/>
      <c r="D64" s="16"/>
      <c r="E64" s="71"/>
      <c r="F64" s="71"/>
      <c r="G64" s="71"/>
      <c r="H64" s="71"/>
      <c r="I64" s="71"/>
      <c r="J64" s="71"/>
      <c r="K64" s="71"/>
      <c r="L64" s="71"/>
      <c r="M64" s="16"/>
      <c r="AJ64" s="3"/>
      <c r="AK64" s="3"/>
      <c r="AL64" s="3"/>
      <c r="AM64" s="3"/>
      <c r="AN64" s="3"/>
    </row>
    <row r="65" spans="2:54" ht="16.5" thickBot="1" x14ac:dyDescent="0.4">
      <c r="B65" s="143" t="s">
        <v>150</v>
      </c>
      <c r="C65" s="143"/>
      <c r="D65" s="143"/>
      <c r="E65" s="143"/>
      <c r="F65" s="143"/>
      <c r="G65" s="143"/>
      <c r="H65" s="143"/>
      <c r="I65" s="37"/>
      <c r="J65" s="37"/>
      <c r="K65" s="37"/>
      <c r="L65" s="37"/>
      <c r="M65" s="16"/>
      <c r="AJ65" s="3"/>
      <c r="AK65" s="3"/>
      <c r="AL65" s="3"/>
      <c r="AM65" s="3"/>
      <c r="AN65" s="3"/>
    </row>
    <row r="66" spans="2:54" ht="16.5" thickBot="1" x14ac:dyDescent="0.4">
      <c r="B66" s="116"/>
      <c r="C66" s="144" t="s">
        <v>147</v>
      </c>
      <c r="D66" s="144"/>
      <c r="E66" s="144"/>
      <c r="F66" s="144"/>
      <c r="G66" s="117"/>
      <c r="H66" s="118"/>
      <c r="I66" s="118"/>
      <c r="J66" s="119"/>
      <c r="K66" s="118"/>
      <c r="L66" s="120"/>
      <c r="M66" s="16"/>
      <c r="AJ66" s="3"/>
      <c r="AK66" s="3"/>
      <c r="AL66" s="3"/>
      <c r="AM66" s="3"/>
      <c r="AN66" s="3"/>
    </row>
    <row r="67" spans="2:54" ht="154.5" customHeight="1" thickBot="1" x14ac:dyDescent="0.4">
      <c r="B67" s="137" t="s">
        <v>158</v>
      </c>
      <c r="C67" s="138"/>
      <c r="D67" s="138"/>
      <c r="E67" s="138"/>
      <c r="F67" s="138"/>
      <c r="G67" s="138"/>
      <c r="H67" s="138"/>
      <c r="I67" s="138"/>
      <c r="J67" s="138"/>
      <c r="K67" s="138"/>
      <c r="L67" s="139"/>
      <c r="M67" s="16"/>
      <c r="AJ67" s="3"/>
      <c r="AK67" s="3"/>
      <c r="AL67" s="3"/>
      <c r="AM67" s="3"/>
      <c r="AN67" s="3"/>
    </row>
    <row r="68" spans="2:54" x14ac:dyDescent="0.35">
      <c r="B68" s="45" t="s">
        <v>37</v>
      </c>
      <c r="C68" s="45"/>
      <c r="D68" s="45"/>
      <c r="F68" s="72"/>
      <c r="G68" s="72"/>
      <c r="H68" s="72"/>
      <c r="I68" s="72"/>
      <c r="J68" s="72"/>
      <c r="K68" s="72"/>
      <c r="L68" s="72"/>
      <c r="M68" s="16"/>
      <c r="P68" s="140"/>
      <c r="Q68" s="140"/>
      <c r="R68" s="140"/>
      <c r="S68" s="140"/>
      <c r="T68" s="140"/>
      <c r="U68" s="140"/>
      <c r="V68" s="140"/>
      <c r="W68" s="140"/>
      <c r="X68" s="140"/>
      <c r="Y68" s="140"/>
      <c r="Z68" s="140"/>
      <c r="AJ68" s="3"/>
      <c r="AK68" s="3"/>
      <c r="AL68" s="3"/>
      <c r="AM68" s="3"/>
      <c r="AN68" s="3"/>
    </row>
    <row r="69" spans="2:54" ht="71.5" customHeight="1" x14ac:dyDescent="0.35">
      <c r="C69" s="141" t="s">
        <v>152</v>
      </c>
      <c r="D69" s="141"/>
      <c r="E69" s="141"/>
      <c r="F69" s="141"/>
      <c r="G69" s="141"/>
      <c r="H69" s="141"/>
      <c r="I69" s="141"/>
      <c r="J69" s="141"/>
      <c r="K69" s="141"/>
      <c r="L69" s="141"/>
      <c r="M69" s="16"/>
      <c r="P69" s="140"/>
      <c r="Q69" s="140"/>
      <c r="R69" s="140"/>
      <c r="S69" s="140"/>
      <c r="T69" s="140"/>
      <c r="U69" s="140"/>
      <c r="V69" s="140"/>
      <c r="W69" s="140"/>
      <c r="X69" s="140"/>
      <c r="Y69" s="140"/>
      <c r="Z69" s="140"/>
      <c r="AJ69" s="3"/>
      <c r="AK69" s="3"/>
      <c r="AL69" s="3"/>
      <c r="AM69" s="3"/>
      <c r="AN69" s="3"/>
    </row>
    <row r="70" spans="2:54" x14ac:dyDescent="0.35">
      <c r="B70" s="73"/>
      <c r="C70" s="73"/>
      <c r="D70" s="73"/>
      <c r="E70" s="73"/>
      <c r="F70" s="73"/>
      <c r="G70" s="73"/>
      <c r="H70" s="73"/>
      <c r="I70" s="73"/>
      <c r="J70" s="73"/>
      <c r="K70" s="73"/>
      <c r="L70" s="73"/>
      <c r="M70" s="16"/>
      <c r="P70" s="140"/>
      <c r="Q70" s="140"/>
      <c r="R70" s="140"/>
      <c r="S70" s="140"/>
      <c r="T70" s="140"/>
      <c r="U70" s="140"/>
      <c r="V70" s="140"/>
      <c r="W70" s="140"/>
      <c r="X70" s="140"/>
      <c r="Y70" s="140"/>
      <c r="Z70" s="140"/>
      <c r="AJ70" s="3"/>
      <c r="AK70" s="3"/>
      <c r="AL70" s="3"/>
      <c r="AM70" s="3"/>
      <c r="AN70" s="3"/>
    </row>
    <row r="71" spans="2:54" x14ac:dyDescent="0.35">
      <c r="B71" s="73"/>
      <c r="C71" s="73"/>
      <c r="D71" s="73"/>
      <c r="E71" s="73"/>
      <c r="F71" s="74"/>
      <c r="G71" s="73"/>
      <c r="H71" s="73"/>
      <c r="I71" s="73"/>
      <c r="J71" s="73"/>
      <c r="K71" s="73"/>
      <c r="L71" s="73"/>
      <c r="M71" s="16"/>
      <c r="P71" s="140"/>
      <c r="Q71" s="140"/>
      <c r="R71" s="140"/>
      <c r="S71" s="140"/>
      <c r="T71" s="140"/>
      <c r="U71" s="140"/>
      <c r="V71" s="140"/>
      <c r="W71" s="140"/>
      <c r="X71" s="140"/>
      <c r="Y71" s="140"/>
      <c r="Z71" s="140"/>
      <c r="AJ71" s="3"/>
      <c r="AK71" s="3"/>
      <c r="AL71" s="3"/>
      <c r="AM71" s="3"/>
      <c r="AN71" s="3"/>
    </row>
    <row r="72" spans="2:54" x14ac:dyDescent="0.35">
      <c r="B72" s="4"/>
      <c r="C72" s="4"/>
      <c r="D72" s="4"/>
      <c r="E72" s="4"/>
      <c r="F72" s="4"/>
      <c r="G72" s="4"/>
      <c r="H72" s="4"/>
      <c r="I72" s="4"/>
      <c r="J72" s="4"/>
      <c r="K72" s="4"/>
      <c r="L72" s="4"/>
      <c r="M72" s="16"/>
      <c r="P72" s="140"/>
      <c r="Q72" s="140"/>
      <c r="R72" s="140"/>
      <c r="S72" s="140"/>
      <c r="T72" s="140"/>
      <c r="U72" s="140"/>
      <c r="V72" s="140"/>
      <c r="W72" s="140"/>
      <c r="X72" s="140"/>
      <c r="Y72" s="140"/>
      <c r="Z72" s="140"/>
      <c r="AJ72" s="3"/>
      <c r="AK72" s="3"/>
      <c r="AL72" s="3"/>
      <c r="AM72" s="3"/>
      <c r="AN72" s="3"/>
    </row>
    <row r="73" spans="2:54" x14ac:dyDescent="0.35">
      <c r="B73" s="4"/>
      <c r="C73" s="4"/>
      <c r="D73" s="4"/>
      <c r="E73" s="4"/>
      <c r="F73" s="4"/>
      <c r="G73" s="4"/>
      <c r="H73" s="4"/>
      <c r="I73" s="4"/>
      <c r="J73" s="4"/>
      <c r="K73" s="4"/>
      <c r="L73" s="4"/>
      <c r="M73" s="16"/>
      <c r="P73" s="140"/>
      <c r="Q73" s="140"/>
      <c r="R73" s="140"/>
      <c r="S73" s="140"/>
      <c r="T73" s="140"/>
      <c r="U73" s="140"/>
      <c r="V73" s="140"/>
      <c r="W73" s="140"/>
      <c r="X73" s="140"/>
      <c r="Y73" s="140"/>
      <c r="Z73" s="140"/>
      <c r="AJ73" s="3"/>
      <c r="AK73" s="3"/>
      <c r="AL73" s="3"/>
      <c r="AM73" s="3"/>
      <c r="AN73" s="3"/>
    </row>
    <row r="74" spans="2:54" x14ac:dyDescent="0.35">
      <c r="B74" s="4"/>
      <c r="C74" s="4"/>
      <c r="D74" s="4"/>
      <c r="E74" s="4"/>
      <c r="F74" s="4"/>
      <c r="G74" s="4"/>
      <c r="H74" s="4"/>
      <c r="I74" s="4"/>
      <c r="J74" s="4"/>
      <c r="K74" s="4"/>
      <c r="L74" s="4"/>
      <c r="M74" s="16"/>
      <c r="AJ74" s="3"/>
      <c r="AK74" s="3"/>
      <c r="AL74" s="3"/>
      <c r="AM74" s="3"/>
      <c r="AN74" s="3"/>
    </row>
    <row r="75" spans="2:54" s="4" customFormat="1" ht="14.25" customHeight="1" x14ac:dyDescent="0.35">
      <c r="AO75" s="3"/>
      <c r="AP75" s="3"/>
      <c r="AQ75" s="3"/>
      <c r="AR75" s="3"/>
      <c r="AS75" s="3"/>
      <c r="AT75" s="3"/>
      <c r="AU75" s="3"/>
      <c r="AV75" s="3"/>
      <c r="AW75" s="3"/>
      <c r="AX75" s="3"/>
      <c r="AY75" s="3"/>
      <c r="AZ75" s="3"/>
      <c r="BA75" s="3"/>
      <c r="BB75" s="3"/>
    </row>
    <row r="76" spans="2:54" s="4" customFormat="1" ht="14.25" customHeight="1" x14ac:dyDescent="0.35">
      <c r="AO76" s="3"/>
      <c r="AP76" s="3"/>
      <c r="AQ76" s="3"/>
      <c r="AR76" s="3"/>
      <c r="AS76" s="3"/>
      <c r="AT76" s="3"/>
      <c r="AU76" s="3"/>
      <c r="AV76" s="3"/>
      <c r="AW76" s="3"/>
      <c r="AX76" s="3"/>
      <c r="AY76" s="3"/>
      <c r="AZ76" s="3"/>
      <c r="BA76" s="3"/>
      <c r="BB76" s="3"/>
    </row>
    <row r="77" spans="2:54" s="4" customFormat="1" ht="14.25" customHeight="1" x14ac:dyDescent="0.35">
      <c r="AO77" s="3"/>
      <c r="AP77" s="3"/>
      <c r="AQ77" s="3"/>
      <c r="AR77" s="3"/>
      <c r="AS77" s="3"/>
      <c r="AT77" s="3"/>
      <c r="AU77" s="3"/>
      <c r="AV77" s="3"/>
      <c r="AW77" s="3"/>
      <c r="AX77" s="3"/>
      <c r="AY77" s="3"/>
      <c r="AZ77" s="3"/>
      <c r="BA77" s="3"/>
      <c r="BB77" s="3"/>
    </row>
    <row r="78" spans="2:54" s="4" customFormat="1" x14ac:dyDescent="0.35">
      <c r="AO78" s="3"/>
      <c r="AP78" s="3"/>
      <c r="AQ78" s="3"/>
      <c r="AR78" s="3"/>
      <c r="AS78" s="3"/>
      <c r="AT78" s="3"/>
      <c r="AU78" s="3"/>
      <c r="AV78" s="3"/>
      <c r="AW78" s="3"/>
      <c r="AX78" s="3"/>
      <c r="AY78" s="3"/>
      <c r="AZ78" s="3"/>
      <c r="BA78" s="3"/>
      <c r="BB78" s="3"/>
    </row>
    <row r="79" spans="2:54" s="4" customFormat="1" x14ac:dyDescent="0.35">
      <c r="AO79" s="3"/>
      <c r="AP79" s="3"/>
      <c r="AQ79" s="3"/>
      <c r="AR79" s="3"/>
      <c r="AS79" s="3"/>
      <c r="AT79" s="3"/>
      <c r="AU79" s="3"/>
      <c r="AV79" s="3"/>
      <c r="AW79" s="3"/>
      <c r="AX79" s="3"/>
      <c r="AY79" s="3"/>
      <c r="AZ79" s="3"/>
      <c r="BA79" s="3"/>
      <c r="BB79" s="3"/>
    </row>
    <row r="80" spans="2:54" s="4" customFormat="1" x14ac:dyDescent="0.35">
      <c r="AO80" s="3"/>
      <c r="AP80" s="3"/>
      <c r="AQ80" s="3"/>
      <c r="AR80" s="3"/>
      <c r="AS80" s="3"/>
      <c r="AT80" s="3"/>
      <c r="AU80" s="3"/>
      <c r="AV80" s="3"/>
      <c r="AW80" s="3"/>
      <c r="AX80" s="3"/>
      <c r="AY80" s="3"/>
      <c r="AZ80" s="3"/>
      <c r="BA80" s="3"/>
      <c r="BB80" s="3"/>
    </row>
    <row r="81" spans="41:54" s="4" customFormat="1" x14ac:dyDescent="0.35">
      <c r="AO81" s="3"/>
      <c r="AP81" s="3"/>
      <c r="AQ81" s="3"/>
      <c r="AR81" s="3"/>
      <c r="AS81" s="3"/>
      <c r="AT81" s="3"/>
      <c r="AU81" s="3"/>
      <c r="AV81" s="3"/>
      <c r="AW81" s="3"/>
      <c r="AX81" s="3"/>
      <c r="AY81" s="3"/>
      <c r="AZ81" s="3"/>
      <c r="BA81" s="3"/>
      <c r="BB81" s="3"/>
    </row>
    <row r="82" spans="41:54" s="4" customFormat="1" x14ac:dyDescent="0.35">
      <c r="AO82" s="3"/>
      <c r="AP82" s="3"/>
      <c r="AQ82" s="3"/>
      <c r="AR82" s="3"/>
      <c r="AS82" s="3"/>
      <c r="AT82" s="3"/>
      <c r="AU82" s="3"/>
      <c r="AV82" s="3"/>
      <c r="AW82" s="3"/>
      <c r="AX82" s="3"/>
      <c r="AY82" s="3"/>
      <c r="AZ82" s="3"/>
      <c r="BA82" s="3"/>
      <c r="BB82" s="3"/>
    </row>
    <row r="83" spans="41:54" s="4" customFormat="1" x14ac:dyDescent="0.35">
      <c r="AO83" s="3"/>
      <c r="AP83" s="3"/>
      <c r="AQ83" s="3"/>
      <c r="AR83" s="3"/>
      <c r="AS83" s="3"/>
      <c r="AT83" s="3"/>
      <c r="AU83" s="3"/>
      <c r="AV83" s="3"/>
      <c r="AW83" s="3"/>
      <c r="AX83" s="3"/>
      <c r="AY83" s="3"/>
      <c r="AZ83" s="3"/>
      <c r="BA83" s="3"/>
      <c r="BB83" s="3"/>
    </row>
    <row r="84" spans="41:54" s="4" customFormat="1" x14ac:dyDescent="0.35">
      <c r="AO84" s="3"/>
      <c r="AP84" s="3"/>
      <c r="AQ84" s="3"/>
      <c r="AR84" s="3"/>
      <c r="AS84" s="3"/>
      <c r="AT84" s="3"/>
      <c r="AU84" s="3"/>
      <c r="AV84" s="3"/>
      <c r="AW84" s="3"/>
      <c r="AX84" s="3"/>
      <c r="AY84" s="3"/>
      <c r="AZ84" s="3"/>
      <c r="BA84" s="3"/>
      <c r="BB84" s="3"/>
    </row>
    <row r="85" spans="41:54" s="4" customFormat="1" x14ac:dyDescent="0.35">
      <c r="AO85" s="3"/>
      <c r="AP85" s="3"/>
      <c r="AQ85" s="3"/>
      <c r="AR85" s="3"/>
      <c r="AS85" s="3"/>
      <c r="AT85" s="3"/>
      <c r="AU85" s="3"/>
      <c r="AV85" s="3"/>
      <c r="AW85" s="3"/>
      <c r="AX85" s="3"/>
      <c r="AY85" s="3"/>
      <c r="AZ85" s="3"/>
      <c r="BA85" s="3"/>
      <c r="BB85" s="3"/>
    </row>
    <row r="86" spans="41:54" s="4" customFormat="1" x14ac:dyDescent="0.35">
      <c r="AO86" s="3"/>
      <c r="AP86" s="3"/>
      <c r="AQ86" s="3"/>
      <c r="AR86" s="3"/>
      <c r="AS86" s="3"/>
      <c r="AT86" s="3"/>
      <c r="AU86" s="3"/>
      <c r="AV86" s="3"/>
      <c r="AW86" s="3"/>
      <c r="AX86" s="3"/>
      <c r="AY86" s="3"/>
      <c r="AZ86" s="3"/>
      <c r="BA86" s="3"/>
      <c r="BB86" s="3"/>
    </row>
    <row r="87" spans="41:54" s="4" customFormat="1" x14ac:dyDescent="0.35">
      <c r="AO87" s="3"/>
      <c r="AP87" s="3"/>
      <c r="AQ87" s="3"/>
      <c r="AR87" s="3"/>
      <c r="AS87" s="3"/>
      <c r="AT87" s="3"/>
      <c r="AU87" s="3"/>
      <c r="AV87" s="3"/>
      <c r="AW87" s="3"/>
      <c r="AX87" s="3"/>
      <c r="AY87" s="3"/>
      <c r="AZ87" s="3"/>
      <c r="BA87" s="3"/>
      <c r="BB87" s="3"/>
    </row>
    <row r="88" spans="41:54" s="4" customFormat="1" x14ac:dyDescent="0.35">
      <c r="AO88" s="3"/>
      <c r="AP88" s="3"/>
      <c r="AQ88" s="3"/>
      <c r="AR88" s="3"/>
      <c r="AS88" s="3"/>
      <c r="AT88" s="3"/>
      <c r="AU88" s="3"/>
      <c r="AV88" s="3"/>
      <c r="AW88" s="3"/>
      <c r="AX88" s="3"/>
      <c r="AY88" s="3"/>
      <c r="AZ88" s="3"/>
      <c r="BA88" s="3"/>
      <c r="BB88" s="3"/>
    </row>
    <row r="89" spans="41:54" s="4" customFormat="1" x14ac:dyDescent="0.35">
      <c r="AO89" s="3"/>
      <c r="AP89" s="3"/>
      <c r="AQ89" s="3"/>
      <c r="AR89" s="3"/>
      <c r="AS89" s="3"/>
      <c r="AT89" s="3"/>
      <c r="AU89" s="3"/>
      <c r="AV89" s="3"/>
      <c r="AW89" s="3"/>
      <c r="AX89" s="3"/>
      <c r="AY89" s="3"/>
      <c r="AZ89" s="3"/>
      <c r="BA89" s="3"/>
      <c r="BB89" s="3"/>
    </row>
    <row r="90" spans="41:54" s="4" customFormat="1" x14ac:dyDescent="0.35">
      <c r="AO90" s="3"/>
      <c r="AP90" s="3"/>
      <c r="AQ90" s="3"/>
      <c r="AR90" s="3"/>
      <c r="AS90" s="3"/>
      <c r="AT90" s="3"/>
      <c r="AU90" s="3"/>
      <c r="AV90" s="3"/>
      <c r="AW90" s="3"/>
      <c r="AX90" s="3"/>
      <c r="AY90" s="3"/>
      <c r="AZ90" s="3"/>
      <c r="BA90" s="3"/>
      <c r="BB90" s="3"/>
    </row>
    <row r="91" spans="41:54" s="4" customFormat="1" x14ac:dyDescent="0.35">
      <c r="AO91" s="3"/>
      <c r="AP91" s="3"/>
      <c r="AQ91" s="3"/>
      <c r="AR91" s="3"/>
      <c r="AS91" s="3"/>
      <c r="AT91" s="3"/>
      <c r="AU91" s="3"/>
      <c r="AV91" s="3"/>
      <c r="AW91" s="3"/>
      <c r="AX91" s="3"/>
      <c r="AY91" s="3"/>
      <c r="AZ91" s="3"/>
      <c r="BA91" s="3"/>
      <c r="BB91" s="3"/>
    </row>
    <row r="92" spans="41:54" s="4" customFormat="1" x14ac:dyDescent="0.35">
      <c r="AO92" s="3"/>
      <c r="AP92" s="3"/>
      <c r="AQ92" s="3"/>
      <c r="AR92" s="3"/>
      <c r="AS92" s="3"/>
      <c r="AT92" s="3"/>
      <c r="AU92" s="3"/>
      <c r="AV92" s="3"/>
      <c r="AW92" s="3"/>
      <c r="AX92" s="3"/>
      <c r="AY92" s="3"/>
      <c r="AZ92" s="3"/>
      <c r="BA92" s="3"/>
      <c r="BB92" s="3"/>
    </row>
    <row r="93" spans="41:54" s="4" customFormat="1" x14ac:dyDescent="0.35">
      <c r="AO93" s="3"/>
      <c r="AP93" s="3"/>
      <c r="AQ93" s="3"/>
      <c r="AR93" s="3"/>
      <c r="AS93" s="3"/>
      <c r="AT93" s="3"/>
      <c r="AU93" s="3"/>
      <c r="AV93" s="3"/>
      <c r="AW93" s="3"/>
      <c r="AX93" s="3"/>
      <c r="AY93" s="3"/>
      <c r="AZ93" s="3"/>
      <c r="BA93" s="3"/>
      <c r="BB93" s="3"/>
    </row>
    <row r="94" spans="41:54" s="4" customFormat="1" x14ac:dyDescent="0.35">
      <c r="AO94" s="3"/>
      <c r="AP94" s="3"/>
      <c r="AQ94" s="3"/>
      <c r="AR94" s="3"/>
      <c r="AS94" s="3"/>
      <c r="AT94" s="3"/>
      <c r="AU94" s="3"/>
      <c r="AV94" s="3"/>
      <c r="AW94" s="3"/>
      <c r="AX94" s="3"/>
      <c r="AY94" s="3"/>
      <c r="AZ94" s="3"/>
      <c r="BA94" s="3"/>
      <c r="BB94" s="3"/>
    </row>
    <row r="95" spans="41:54" s="4" customFormat="1" x14ac:dyDescent="0.35">
      <c r="AO95" s="3"/>
      <c r="AP95" s="3"/>
      <c r="AQ95" s="3"/>
      <c r="AR95" s="3"/>
      <c r="AS95" s="3"/>
      <c r="AT95" s="3"/>
      <c r="AU95" s="3"/>
      <c r="AV95" s="3"/>
      <c r="AW95" s="3"/>
      <c r="AX95" s="3"/>
      <c r="AY95" s="3"/>
      <c r="AZ95" s="3"/>
      <c r="BA95" s="3"/>
      <c r="BB95" s="3"/>
    </row>
    <row r="96" spans="41:54" s="4" customFormat="1" x14ac:dyDescent="0.35">
      <c r="AO96" s="3"/>
      <c r="AP96" s="3"/>
      <c r="AQ96" s="3"/>
      <c r="AR96" s="3"/>
      <c r="AS96" s="3"/>
      <c r="AT96" s="3"/>
      <c r="AU96" s="3"/>
      <c r="AV96" s="3"/>
      <c r="AW96" s="3"/>
      <c r="AX96" s="3"/>
      <c r="AY96" s="3"/>
      <c r="AZ96" s="3"/>
      <c r="BA96" s="3"/>
      <c r="BB96" s="3"/>
    </row>
    <row r="97" spans="41:54" s="4" customFormat="1" x14ac:dyDescent="0.35">
      <c r="AO97" s="3"/>
      <c r="AP97" s="3"/>
      <c r="AQ97" s="3"/>
      <c r="AR97" s="3"/>
      <c r="AS97" s="3"/>
      <c r="AT97" s="3"/>
      <c r="AU97" s="3"/>
      <c r="AV97" s="3"/>
      <c r="AW97" s="3"/>
      <c r="AX97" s="3"/>
      <c r="AY97" s="3"/>
      <c r="AZ97" s="3"/>
      <c r="BA97" s="3"/>
      <c r="BB97" s="3"/>
    </row>
    <row r="98" spans="41:54" s="4" customFormat="1" x14ac:dyDescent="0.35">
      <c r="AO98" s="3"/>
      <c r="AP98" s="3"/>
      <c r="AQ98" s="3"/>
      <c r="AR98" s="3"/>
      <c r="AS98" s="3"/>
      <c r="AT98" s="3"/>
      <c r="AU98" s="3"/>
      <c r="AV98" s="3"/>
      <c r="AW98" s="3"/>
      <c r="AX98" s="3"/>
      <c r="AY98" s="3"/>
      <c r="AZ98" s="3"/>
      <c r="BA98" s="3"/>
      <c r="BB98" s="3"/>
    </row>
    <row r="99" spans="41:54" s="4" customFormat="1" x14ac:dyDescent="0.35">
      <c r="AO99" s="3"/>
      <c r="AP99" s="3"/>
      <c r="AQ99" s="3"/>
      <c r="AR99" s="3"/>
      <c r="AS99" s="3"/>
      <c r="AT99" s="3"/>
      <c r="AU99" s="3"/>
      <c r="AV99" s="3"/>
      <c r="AW99" s="3"/>
      <c r="AX99" s="3"/>
      <c r="AY99" s="3"/>
      <c r="AZ99" s="3"/>
      <c r="BA99" s="3"/>
      <c r="BB99" s="3"/>
    </row>
    <row r="100" spans="41:54" s="4" customFormat="1" x14ac:dyDescent="0.35">
      <c r="AO100" s="3"/>
      <c r="AP100" s="3"/>
      <c r="AQ100" s="3"/>
      <c r="AR100" s="3"/>
      <c r="AS100" s="3"/>
      <c r="AT100" s="3"/>
      <c r="AU100" s="3"/>
      <c r="AV100" s="3"/>
      <c r="AW100" s="3"/>
      <c r="AX100" s="3"/>
      <c r="AY100" s="3"/>
      <c r="AZ100" s="3"/>
      <c r="BA100" s="3"/>
      <c r="BB100" s="3"/>
    </row>
    <row r="101" spans="41:54" s="4" customFormat="1" x14ac:dyDescent="0.35">
      <c r="AO101" s="3"/>
      <c r="AP101" s="3"/>
      <c r="AQ101" s="3"/>
      <c r="AR101" s="3"/>
      <c r="AS101" s="3"/>
      <c r="AT101" s="3"/>
      <c r="AU101" s="3"/>
      <c r="AV101" s="3"/>
      <c r="AW101" s="3"/>
      <c r="AX101" s="3"/>
      <c r="AY101" s="3"/>
      <c r="AZ101" s="3"/>
      <c r="BA101" s="3"/>
      <c r="BB101" s="3"/>
    </row>
    <row r="102" spans="41:54" s="4" customFormat="1" x14ac:dyDescent="0.35">
      <c r="AO102" s="3"/>
      <c r="AP102" s="3"/>
      <c r="AQ102" s="3"/>
      <c r="AR102" s="3"/>
      <c r="AS102" s="3"/>
      <c r="AT102" s="3"/>
      <c r="AU102" s="3"/>
      <c r="AV102" s="3"/>
      <c r="AW102" s="3"/>
      <c r="AX102" s="3"/>
      <c r="AY102" s="3"/>
      <c r="AZ102" s="3"/>
      <c r="BA102" s="3"/>
      <c r="BB102" s="3"/>
    </row>
    <row r="103" spans="41:54" s="4" customFormat="1" x14ac:dyDescent="0.35">
      <c r="AO103" s="3"/>
      <c r="AP103" s="3"/>
      <c r="AQ103" s="3"/>
      <c r="AR103" s="3"/>
      <c r="AS103" s="3"/>
      <c r="AT103" s="3"/>
      <c r="AU103" s="3"/>
      <c r="AV103" s="3"/>
      <c r="AW103" s="3"/>
      <c r="AX103" s="3"/>
      <c r="AY103" s="3"/>
      <c r="AZ103" s="3"/>
      <c r="BA103" s="3"/>
      <c r="BB103" s="3"/>
    </row>
    <row r="104" spans="41:54" s="4" customFormat="1" x14ac:dyDescent="0.35">
      <c r="AO104" s="3"/>
      <c r="AP104" s="3"/>
      <c r="AQ104" s="3"/>
      <c r="AR104" s="3"/>
      <c r="AS104" s="3"/>
      <c r="AT104" s="3"/>
      <c r="AU104" s="3"/>
      <c r="AV104" s="3"/>
      <c r="AW104" s="3"/>
      <c r="AX104" s="3"/>
      <c r="AY104" s="3"/>
      <c r="AZ104" s="3"/>
      <c r="BA104" s="3"/>
      <c r="BB104" s="3"/>
    </row>
    <row r="105" spans="41:54" s="4" customFormat="1" x14ac:dyDescent="0.35">
      <c r="AO105" s="3"/>
      <c r="AP105" s="3"/>
      <c r="AQ105" s="3"/>
      <c r="AR105" s="3"/>
      <c r="AS105" s="3"/>
      <c r="AT105" s="3"/>
      <c r="AU105" s="3"/>
      <c r="AV105" s="3"/>
      <c r="AW105" s="3"/>
      <c r="AX105" s="3"/>
      <c r="AY105" s="3"/>
      <c r="AZ105" s="3"/>
      <c r="BA105" s="3"/>
      <c r="BB105" s="3"/>
    </row>
    <row r="106" spans="41:54" s="4" customFormat="1" x14ac:dyDescent="0.35">
      <c r="AO106" s="3"/>
      <c r="AP106" s="3"/>
      <c r="AQ106" s="3"/>
      <c r="AR106" s="3"/>
      <c r="AS106" s="3"/>
      <c r="AT106" s="3"/>
      <c r="AU106" s="3"/>
      <c r="AV106" s="3"/>
      <c r="AW106" s="3"/>
      <c r="AX106" s="3"/>
      <c r="AY106" s="3"/>
      <c r="AZ106" s="3"/>
      <c r="BA106" s="3"/>
      <c r="BB106" s="3"/>
    </row>
    <row r="107" spans="41:54" s="4" customFormat="1" x14ac:dyDescent="0.35">
      <c r="AO107" s="3"/>
      <c r="AP107" s="3"/>
      <c r="AQ107" s="3"/>
      <c r="AR107" s="3"/>
      <c r="AS107" s="3"/>
      <c r="AT107" s="3"/>
      <c r="AU107" s="3"/>
      <c r="AV107" s="3"/>
      <c r="AW107" s="3"/>
      <c r="AX107" s="3"/>
      <c r="AY107" s="3"/>
      <c r="AZ107" s="3"/>
      <c r="BA107" s="3"/>
      <c r="BB107" s="3"/>
    </row>
    <row r="108" spans="41:54" s="4" customFormat="1" x14ac:dyDescent="0.35">
      <c r="AO108" s="3"/>
      <c r="AP108" s="3"/>
      <c r="AQ108" s="3"/>
      <c r="AR108" s="3"/>
      <c r="AS108" s="3"/>
      <c r="AT108" s="3"/>
      <c r="AU108" s="3"/>
      <c r="AV108" s="3"/>
      <c r="AW108" s="3"/>
      <c r="AX108" s="3"/>
      <c r="AY108" s="3"/>
      <c r="AZ108" s="3"/>
      <c r="BA108" s="3"/>
      <c r="BB108" s="3"/>
    </row>
    <row r="109" spans="41:54" s="4" customFormat="1" x14ac:dyDescent="0.35">
      <c r="AO109" s="3"/>
      <c r="AP109" s="3"/>
      <c r="AQ109" s="3"/>
      <c r="AR109" s="3"/>
      <c r="AS109" s="3"/>
      <c r="AT109" s="3"/>
      <c r="AU109" s="3"/>
      <c r="AV109" s="3"/>
      <c r="AW109" s="3"/>
      <c r="AX109" s="3"/>
      <c r="AY109" s="3"/>
      <c r="AZ109" s="3"/>
      <c r="BA109" s="3"/>
      <c r="BB109" s="3"/>
    </row>
    <row r="110" spans="41:54" s="4" customFormat="1" x14ac:dyDescent="0.35">
      <c r="AO110" s="3"/>
      <c r="AP110" s="3"/>
      <c r="AQ110" s="3"/>
      <c r="AR110" s="3"/>
      <c r="AS110" s="3"/>
      <c r="AT110" s="3"/>
      <c r="AU110" s="3"/>
      <c r="AV110" s="3"/>
      <c r="AW110" s="3"/>
      <c r="AX110" s="3"/>
      <c r="AY110" s="3"/>
      <c r="AZ110" s="3"/>
      <c r="BA110" s="3"/>
      <c r="BB110" s="3"/>
    </row>
    <row r="111" spans="41:54" s="4" customFormat="1" x14ac:dyDescent="0.35">
      <c r="AO111" s="3"/>
      <c r="AP111" s="3"/>
      <c r="AQ111" s="3"/>
      <c r="AR111" s="3"/>
      <c r="AS111" s="3"/>
      <c r="AT111" s="3"/>
      <c r="AU111" s="3"/>
      <c r="AV111" s="3"/>
      <c r="AW111" s="3"/>
      <c r="AX111" s="3"/>
      <c r="AY111" s="3"/>
      <c r="AZ111" s="3"/>
      <c r="BA111" s="3"/>
      <c r="BB111" s="3"/>
    </row>
    <row r="112" spans="41:54" s="4" customFormat="1" x14ac:dyDescent="0.35">
      <c r="AO112" s="3"/>
      <c r="AP112" s="3"/>
      <c r="AQ112" s="3"/>
      <c r="AR112" s="3"/>
      <c r="AS112" s="3"/>
      <c r="AT112" s="3"/>
      <c r="AU112" s="3"/>
      <c r="AV112" s="3"/>
      <c r="AW112" s="3"/>
      <c r="AX112" s="3"/>
      <c r="AY112" s="3"/>
      <c r="AZ112" s="3"/>
      <c r="BA112" s="3"/>
      <c r="BB112" s="3"/>
    </row>
    <row r="113" spans="41:54" s="4" customFormat="1" x14ac:dyDescent="0.35">
      <c r="AO113" s="3"/>
      <c r="AP113" s="3"/>
      <c r="AQ113" s="3"/>
      <c r="AR113" s="3"/>
      <c r="AS113" s="3"/>
      <c r="AT113" s="3"/>
      <c r="AU113" s="3"/>
      <c r="AV113" s="3"/>
      <c r="AW113" s="3"/>
      <c r="AX113" s="3"/>
      <c r="AY113" s="3"/>
      <c r="AZ113" s="3"/>
      <c r="BA113" s="3"/>
      <c r="BB113" s="3"/>
    </row>
    <row r="114" spans="41:54" s="4" customFormat="1" x14ac:dyDescent="0.35">
      <c r="AO114" s="3"/>
      <c r="AP114" s="3"/>
      <c r="AQ114" s="3"/>
      <c r="AR114" s="3"/>
      <c r="AS114" s="3"/>
      <c r="AT114" s="3"/>
      <c r="AU114" s="3"/>
      <c r="AV114" s="3"/>
      <c r="AW114" s="3"/>
      <c r="AX114" s="3"/>
      <c r="AY114" s="3"/>
      <c r="AZ114" s="3"/>
      <c r="BA114" s="3"/>
      <c r="BB114" s="3"/>
    </row>
    <row r="115" spans="41:54" s="4" customFormat="1" x14ac:dyDescent="0.35">
      <c r="AO115" s="3"/>
      <c r="AP115" s="3"/>
      <c r="AQ115" s="3"/>
      <c r="AR115" s="3"/>
      <c r="AS115" s="3"/>
      <c r="AT115" s="3"/>
      <c r="AU115" s="3"/>
      <c r="AV115" s="3"/>
      <c r="AW115" s="3"/>
      <c r="AX115" s="3"/>
      <c r="AY115" s="3"/>
      <c r="AZ115" s="3"/>
      <c r="BA115" s="3"/>
      <c r="BB115" s="3"/>
    </row>
    <row r="116" spans="41:54" s="4" customFormat="1" x14ac:dyDescent="0.35">
      <c r="AO116" s="3"/>
      <c r="AP116" s="3"/>
      <c r="AQ116" s="3"/>
      <c r="AR116" s="3"/>
      <c r="AS116" s="3"/>
      <c r="AT116" s="3"/>
      <c r="AU116" s="3"/>
      <c r="AV116" s="3"/>
      <c r="AW116" s="3"/>
      <c r="AX116" s="3"/>
      <c r="AY116" s="3"/>
      <c r="AZ116" s="3"/>
      <c r="BA116" s="3"/>
      <c r="BB116" s="3"/>
    </row>
    <row r="117" spans="41:54" s="4" customFormat="1" x14ac:dyDescent="0.35">
      <c r="AO117" s="3"/>
      <c r="AP117" s="3"/>
      <c r="AQ117" s="3"/>
      <c r="AR117" s="3"/>
      <c r="AS117" s="3"/>
      <c r="AT117" s="3"/>
      <c r="AU117" s="3"/>
      <c r="AV117" s="3"/>
      <c r="AW117" s="3"/>
      <c r="AX117" s="3"/>
      <c r="AY117" s="3"/>
      <c r="AZ117" s="3"/>
      <c r="BA117" s="3"/>
      <c r="BB117" s="3"/>
    </row>
    <row r="118" spans="41:54" s="4" customFormat="1" x14ac:dyDescent="0.35">
      <c r="AO118" s="3"/>
      <c r="AP118" s="3"/>
      <c r="AQ118" s="3"/>
      <c r="AR118" s="3"/>
      <c r="AS118" s="3"/>
      <c r="AT118" s="3"/>
      <c r="AU118" s="3"/>
      <c r="AV118" s="3"/>
      <c r="AW118" s="3"/>
      <c r="AX118" s="3"/>
      <c r="AY118" s="3"/>
      <c r="AZ118" s="3"/>
      <c r="BA118" s="3"/>
      <c r="BB118" s="3"/>
    </row>
    <row r="119" spans="41:54" s="4" customFormat="1" x14ac:dyDescent="0.35">
      <c r="AO119" s="3"/>
      <c r="AP119" s="3"/>
      <c r="AQ119" s="3"/>
      <c r="AR119" s="3"/>
      <c r="AS119" s="3"/>
      <c r="AT119" s="3"/>
      <c r="AU119" s="3"/>
      <c r="AV119" s="3"/>
      <c r="AW119" s="3"/>
      <c r="AX119" s="3"/>
      <c r="AY119" s="3"/>
      <c r="AZ119" s="3"/>
      <c r="BA119" s="3"/>
      <c r="BB119" s="3"/>
    </row>
    <row r="120" spans="41:54" s="4" customFormat="1" x14ac:dyDescent="0.35">
      <c r="AO120" s="3"/>
      <c r="AP120" s="3"/>
      <c r="AQ120" s="3"/>
      <c r="AR120" s="3"/>
      <c r="AS120" s="3"/>
      <c r="AT120" s="3"/>
      <c r="AU120" s="3"/>
      <c r="AV120" s="3"/>
      <c r="AW120" s="3"/>
      <c r="AX120" s="3"/>
      <c r="AY120" s="3"/>
      <c r="AZ120" s="3"/>
      <c r="BA120" s="3"/>
      <c r="BB120" s="3"/>
    </row>
    <row r="121" spans="41:54" s="4" customFormat="1" x14ac:dyDescent="0.35">
      <c r="AO121" s="3"/>
      <c r="AP121" s="3"/>
      <c r="AQ121" s="3"/>
      <c r="AR121" s="3"/>
      <c r="AS121" s="3"/>
      <c r="AT121" s="3"/>
      <c r="AU121" s="3"/>
      <c r="AV121" s="3"/>
      <c r="AW121" s="3"/>
      <c r="AX121" s="3"/>
      <c r="AY121" s="3"/>
      <c r="AZ121" s="3"/>
      <c r="BA121" s="3"/>
      <c r="BB121" s="3"/>
    </row>
    <row r="122" spans="41:54" s="4" customFormat="1" x14ac:dyDescent="0.35">
      <c r="AO122" s="3"/>
      <c r="AP122" s="3"/>
      <c r="AQ122" s="3"/>
      <c r="AR122" s="3"/>
      <c r="AS122" s="3"/>
      <c r="AT122" s="3"/>
      <c r="AU122" s="3"/>
      <c r="AV122" s="3"/>
      <c r="AW122" s="3"/>
      <c r="AX122" s="3"/>
      <c r="AY122" s="3"/>
      <c r="AZ122" s="3"/>
      <c r="BA122" s="3"/>
      <c r="BB122" s="3"/>
    </row>
    <row r="123" spans="41:54" s="4" customFormat="1" x14ac:dyDescent="0.35">
      <c r="AO123" s="3"/>
      <c r="AP123" s="3"/>
      <c r="AQ123" s="3"/>
      <c r="AR123" s="3"/>
      <c r="AS123" s="3"/>
      <c r="AT123" s="3"/>
      <c r="AU123" s="3"/>
      <c r="AV123" s="3"/>
      <c r="AW123" s="3"/>
      <c r="AX123" s="3"/>
      <c r="AY123" s="3"/>
      <c r="AZ123" s="3"/>
      <c r="BA123" s="3"/>
      <c r="BB123" s="3"/>
    </row>
    <row r="124" spans="41:54" s="4" customFormat="1" x14ac:dyDescent="0.35">
      <c r="AO124" s="3"/>
      <c r="AP124" s="3"/>
      <c r="AQ124" s="3"/>
      <c r="AR124" s="3"/>
      <c r="AS124" s="3"/>
      <c r="AT124" s="3"/>
      <c r="AU124" s="3"/>
      <c r="AV124" s="3"/>
      <c r="AW124" s="3"/>
      <c r="AX124" s="3"/>
      <c r="AY124" s="3"/>
      <c r="AZ124" s="3"/>
      <c r="BA124" s="3"/>
      <c r="BB124" s="3"/>
    </row>
    <row r="125" spans="41:54" s="4" customFormat="1" x14ac:dyDescent="0.35">
      <c r="AO125" s="3"/>
      <c r="AP125" s="3"/>
      <c r="AQ125" s="3"/>
      <c r="AR125" s="3"/>
      <c r="AS125" s="3"/>
      <c r="AT125" s="3"/>
      <c r="AU125" s="3"/>
      <c r="AV125" s="3"/>
      <c r="AW125" s="3"/>
      <c r="AX125" s="3"/>
      <c r="AY125" s="3"/>
      <c r="AZ125" s="3"/>
      <c r="BA125" s="3"/>
      <c r="BB125" s="3"/>
    </row>
    <row r="126" spans="41:54" s="4" customFormat="1" x14ac:dyDescent="0.35">
      <c r="AO126" s="3"/>
      <c r="AP126" s="3"/>
      <c r="AQ126" s="3"/>
      <c r="AR126" s="3"/>
      <c r="AS126" s="3"/>
      <c r="AT126" s="3"/>
      <c r="AU126" s="3"/>
      <c r="AV126" s="3"/>
      <c r="AW126" s="3"/>
      <c r="AX126" s="3"/>
      <c r="AY126" s="3"/>
      <c r="AZ126" s="3"/>
      <c r="BA126" s="3"/>
      <c r="BB126" s="3"/>
    </row>
    <row r="127" spans="41:54" s="4" customFormat="1" x14ac:dyDescent="0.35">
      <c r="AO127" s="3"/>
      <c r="AP127" s="3"/>
      <c r="AQ127" s="3"/>
      <c r="AR127" s="3"/>
      <c r="AS127" s="3"/>
      <c r="AT127" s="3"/>
      <c r="AU127" s="3"/>
      <c r="AV127" s="3"/>
      <c r="AW127" s="3"/>
      <c r="AX127" s="3"/>
      <c r="AY127" s="3"/>
      <c r="AZ127" s="3"/>
      <c r="BA127" s="3"/>
      <c r="BB127" s="3"/>
    </row>
    <row r="128" spans="41:54" s="4" customFormat="1" x14ac:dyDescent="0.35">
      <c r="AO128" s="3"/>
      <c r="AP128" s="3"/>
      <c r="AQ128" s="3"/>
      <c r="AR128" s="3"/>
      <c r="AS128" s="3"/>
      <c r="AT128" s="3"/>
      <c r="AU128" s="3"/>
      <c r="AV128" s="3"/>
      <c r="AW128" s="3"/>
      <c r="AX128" s="3"/>
      <c r="AY128" s="3"/>
      <c r="AZ128" s="3"/>
      <c r="BA128" s="3"/>
      <c r="BB128" s="3"/>
    </row>
    <row r="129" spans="2:54" x14ac:dyDescent="0.35">
      <c r="B129" s="4"/>
      <c r="C129" s="4"/>
      <c r="D129" s="4"/>
      <c r="E129" s="4"/>
      <c r="F129" s="4"/>
      <c r="G129" s="4"/>
      <c r="H129" s="4"/>
      <c r="I129" s="4"/>
      <c r="J129" s="4"/>
      <c r="K129" s="4"/>
      <c r="L129" s="4"/>
      <c r="M129" s="4"/>
    </row>
    <row r="130" spans="2:54" x14ac:dyDescent="0.35">
      <c r="B130" s="4"/>
      <c r="C130" s="4"/>
      <c r="D130" s="4"/>
      <c r="E130" s="4"/>
      <c r="F130" s="4"/>
      <c r="G130" s="4"/>
      <c r="H130" s="4"/>
      <c r="I130" s="4"/>
      <c r="J130" s="4"/>
      <c r="K130" s="4"/>
      <c r="L130" s="4"/>
      <c r="M130" s="4"/>
    </row>
    <row r="131" spans="2:54" x14ac:dyDescent="0.35">
      <c r="B131" s="4"/>
      <c r="C131" s="4"/>
      <c r="D131" s="4"/>
      <c r="E131" s="4"/>
      <c r="F131" s="4"/>
      <c r="G131" s="4"/>
      <c r="H131" s="4"/>
      <c r="I131" s="4"/>
      <c r="J131" s="4"/>
      <c r="K131" s="4"/>
      <c r="L131" s="4"/>
      <c r="M131" s="4"/>
    </row>
    <row r="132" spans="2:54" x14ac:dyDescent="0.35">
      <c r="B132" s="4"/>
      <c r="C132" s="4"/>
      <c r="D132" s="4"/>
      <c r="E132" s="4"/>
      <c r="F132" s="4"/>
      <c r="G132" s="4"/>
      <c r="H132" s="4"/>
      <c r="I132" s="4"/>
      <c r="J132" s="4"/>
      <c r="K132" s="4"/>
      <c r="L132" s="4"/>
      <c r="M132" s="4"/>
    </row>
    <row r="133" spans="2:54" x14ac:dyDescent="0.35">
      <c r="B133" s="4"/>
      <c r="C133" s="4"/>
      <c r="D133" s="4"/>
      <c r="E133" s="4"/>
      <c r="F133" s="4"/>
      <c r="G133" s="4"/>
      <c r="H133" s="4"/>
      <c r="I133" s="4"/>
      <c r="J133" s="4"/>
      <c r="K133" s="4"/>
      <c r="L133" s="4"/>
      <c r="M133" s="4"/>
    </row>
    <row r="134" spans="2:54" x14ac:dyDescent="0.35">
      <c r="B134" s="4"/>
      <c r="C134" s="4"/>
      <c r="D134" s="4"/>
      <c r="E134" s="4"/>
      <c r="F134" s="4"/>
      <c r="G134" s="4"/>
      <c r="H134" s="4"/>
      <c r="I134" s="4"/>
      <c r="J134" s="4"/>
      <c r="K134" s="4"/>
      <c r="L134" s="4"/>
      <c r="M134" s="4"/>
    </row>
    <row r="135" spans="2:54" x14ac:dyDescent="0.35">
      <c r="B135" s="4"/>
      <c r="C135" s="4"/>
      <c r="D135" s="4"/>
      <c r="E135" s="4"/>
      <c r="F135" s="4"/>
      <c r="G135" s="4"/>
      <c r="H135" s="4"/>
      <c r="I135" s="4"/>
      <c r="J135" s="4"/>
      <c r="K135" s="4"/>
      <c r="L135" s="4"/>
      <c r="M135" s="4"/>
    </row>
    <row r="136" spans="2:54" x14ac:dyDescent="0.35">
      <c r="B136" s="4"/>
      <c r="C136" s="4"/>
      <c r="D136" s="4"/>
      <c r="E136" s="4"/>
      <c r="F136" s="4"/>
      <c r="G136" s="4"/>
      <c r="H136" s="4"/>
      <c r="I136" s="4"/>
      <c r="J136" s="4"/>
      <c r="K136" s="4"/>
      <c r="L136" s="4"/>
      <c r="M136" s="4"/>
    </row>
    <row r="137" spans="2:54" x14ac:dyDescent="0.35">
      <c r="B137" s="4"/>
      <c r="C137" s="4"/>
      <c r="D137" s="4"/>
      <c r="E137" s="4"/>
      <c r="F137" s="4"/>
      <c r="G137" s="4"/>
      <c r="H137" s="4"/>
      <c r="I137" s="4"/>
      <c r="J137" s="4"/>
      <c r="K137" s="4"/>
      <c r="L137" s="4"/>
      <c r="M137" s="4"/>
    </row>
    <row r="138" spans="2:54" s="4" customFormat="1" x14ac:dyDescent="0.35">
      <c r="AO138" s="3"/>
      <c r="AP138" s="3"/>
      <c r="AQ138" s="3"/>
      <c r="AR138" s="3"/>
      <c r="AS138" s="3"/>
      <c r="AT138" s="3"/>
      <c r="AU138" s="3"/>
      <c r="AV138" s="3"/>
      <c r="AW138" s="3"/>
      <c r="AX138" s="3"/>
      <c r="AY138" s="3"/>
      <c r="AZ138" s="3"/>
      <c r="BA138" s="3"/>
      <c r="BB138" s="3"/>
    </row>
    <row r="139" spans="2:54" s="4" customFormat="1" x14ac:dyDescent="0.35">
      <c r="AO139" s="3"/>
      <c r="AP139" s="3"/>
      <c r="AQ139" s="3"/>
      <c r="AR139" s="3"/>
      <c r="AS139" s="3"/>
      <c r="AT139" s="3"/>
      <c r="AU139" s="3"/>
      <c r="AV139" s="3"/>
      <c r="AW139" s="3"/>
      <c r="AX139" s="3"/>
      <c r="AY139" s="3"/>
      <c r="AZ139" s="3"/>
      <c r="BA139" s="3"/>
      <c r="BB139" s="3"/>
    </row>
    <row r="140" spans="2:54" s="4" customFormat="1" x14ac:dyDescent="0.35">
      <c r="AO140" s="3"/>
      <c r="AP140" s="3"/>
      <c r="AQ140" s="3"/>
      <c r="AR140" s="3"/>
      <c r="AS140" s="3"/>
      <c r="AT140" s="3"/>
      <c r="AU140" s="3"/>
      <c r="AV140" s="3"/>
      <c r="AW140" s="3"/>
      <c r="AX140" s="3"/>
      <c r="AY140" s="3"/>
      <c r="AZ140" s="3"/>
      <c r="BA140" s="3"/>
      <c r="BB140" s="3"/>
    </row>
    <row r="141" spans="2:54" s="4" customFormat="1" x14ac:dyDescent="0.35">
      <c r="AO141" s="3"/>
      <c r="AP141" s="3"/>
      <c r="AQ141" s="3"/>
      <c r="AR141" s="3"/>
      <c r="AS141" s="3"/>
      <c r="AT141" s="3"/>
      <c r="AU141" s="3"/>
      <c r="AV141" s="3"/>
      <c r="AW141" s="3"/>
      <c r="AX141" s="3"/>
      <c r="AY141" s="3"/>
      <c r="AZ141" s="3"/>
      <c r="BA141" s="3"/>
      <c r="BB141" s="3"/>
    </row>
    <row r="142" spans="2:54" s="4" customFormat="1" x14ac:dyDescent="0.35">
      <c r="AO142" s="3"/>
      <c r="AP142" s="3"/>
      <c r="AQ142" s="3"/>
      <c r="AR142" s="3"/>
      <c r="AS142" s="3"/>
      <c r="AT142" s="3"/>
      <c r="AU142" s="3"/>
      <c r="AV142" s="3"/>
      <c r="AW142" s="3"/>
      <c r="AX142" s="3"/>
      <c r="AY142" s="3"/>
      <c r="AZ142" s="3"/>
      <c r="BA142" s="3"/>
      <c r="BB142" s="3"/>
    </row>
    <row r="143" spans="2:54" s="4" customFormat="1" x14ac:dyDescent="0.35">
      <c r="B143" s="3"/>
      <c r="C143" s="3"/>
      <c r="D143" s="3"/>
      <c r="E143" s="3"/>
      <c r="F143" s="3"/>
      <c r="G143" s="3"/>
      <c r="H143" s="3"/>
      <c r="I143" s="3"/>
      <c r="J143" s="3"/>
      <c r="K143" s="3"/>
      <c r="L143" s="3"/>
      <c r="AO143" s="3"/>
      <c r="AP143" s="3"/>
      <c r="AQ143" s="3"/>
      <c r="AR143" s="3"/>
      <c r="AS143" s="3"/>
      <c r="AT143" s="3"/>
      <c r="AU143" s="3"/>
      <c r="AV143" s="3"/>
      <c r="AW143" s="3"/>
      <c r="AX143" s="3"/>
      <c r="AY143" s="3"/>
      <c r="AZ143" s="3"/>
      <c r="BA143" s="3"/>
      <c r="BB143" s="3"/>
    </row>
    <row r="144" spans="2:54" s="4" customFormat="1" x14ac:dyDescent="0.35">
      <c r="B144" s="3"/>
      <c r="C144" s="3"/>
      <c r="D144" s="3"/>
      <c r="E144" s="3"/>
      <c r="F144" s="3"/>
      <c r="G144" s="3"/>
      <c r="H144" s="3"/>
      <c r="I144" s="3"/>
      <c r="J144" s="3"/>
      <c r="K144" s="3"/>
      <c r="L144" s="3"/>
      <c r="AO144" s="3"/>
      <c r="AP144" s="3"/>
      <c r="AQ144" s="3"/>
      <c r="AR144" s="3"/>
      <c r="AS144" s="3"/>
      <c r="AT144" s="3"/>
      <c r="AU144" s="3"/>
      <c r="AV144" s="3"/>
      <c r="AW144" s="3"/>
      <c r="AX144" s="3"/>
      <c r="AY144" s="3"/>
      <c r="AZ144" s="3"/>
      <c r="BA144" s="3"/>
      <c r="BB144" s="3"/>
    </row>
    <row r="145" spans="2:54" s="4" customFormat="1" x14ac:dyDescent="0.35">
      <c r="B145" s="3"/>
      <c r="C145" s="3"/>
      <c r="D145" s="3"/>
      <c r="E145" s="3"/>
      <c r="F145" s="3"/>
      <c r="G145" s="3"/>
      <c r="H145" s="3"/>
      <c r="I145" s="3"/>
      <c r="J145" s="3"/>
      <c r="K145" s="3"/>
      <c r="L145" s="3"/>
      <c r="AO145" s="3"/>
      <c r="AP145" s="3"/>
      <c r="AQ145" s="3"/>
      <c r="AR145" s="3"/>
      <c r="AS145" s="3"/>
      <c r="AT145" s="3"/>
      <c r="AU145" s="3"/>
      <c r="AV145" s="3"/>
      <c r="AW145" s="3"/>
      <c r="AX145" s="3"/>
      <c r="AY145" s="3"/>
      <c r="AZ145" s="3"/>
      <c r="BA145" s="3"/>
      <c r="BB145" s="3"/>
    </row>
    <row r="146" spans="2:54" s="4" customFormat="1" x14ac:dyDescent="0.35">
      <c r="B146" s="3"/>
      <c r="C146" s="3"/>
      <c r="D146" s="3"/>
      <c r="E146" s="3"/>
      <c r="F146" s="3"/>
      <c r="G146" s="3"/>
      <c r="H146" s="3"/>
      <c r="I146" s="3"/>
      <c r="J146" s="3"/>
      <c r="K146" s="3"/>
      <c r="L146" s="3"/>
      <c r="AO146" s="3"/>
      <c r="AP146" s="3"/>
      <c r="AQ146" s="3"/>
      <c r="AR146" s="3"/>
      <c r="AS146" s="3"/>
      <c r="AT146" s="3"/>
      <c r="AU146" s="3"/>
      <c r="AV146" s="3"/>
      <c r="AW146" s="3"/>
      <c r="AX146" s="3"/>
      <c r="AY146" s="3"/>
      <c r="AZ146" s="3"/>
      <c r="BA146" s="3"/>
      <c r="BB146" s="3"/>
    </row>
    <row r="147" spans="2:54" s="4" customFormat="1" x14ac:dyDescent="0.35">
      <c r="B147" s="3"/>
      <c r="C147" s="3"/>
      <c r="D147" s="3"/>
      <c r="E147" s="3"/>
      <c r="F147" s="3"/>
      <c r="G147" s="3"/>
      <c r="H147" s="3"/>
      <c r="I147" s="3"/>
      <c r="J147" s="3"/>
      <c r="K147" s="3"/>
      <c r="L147" s="3"/>
      <c r="AO147" s="3"/>
      <c r="AP147" s="3"/>
      <c r="AQ147" s="3"/>
      <c r="AR147" s="3"/>
      <c r="AS147" s="3"/>
      <c r="AT147" s="3"/>
      <c r="AU147" s="3"/>
      <c r="AV147" s="3"/>
      <c r="AW147" s="3"/>
      <c r="AX147" s="3"/>
      <c r="AY147" s="3"/>
      <c r="AZ147" s="3"/>
      <c r="BA147" s="3"/>
      <c r="BB147" s="3"/>
    </row>
    <row r="148" spans="2:54" s="4" customFormat="1" x14ac:dyDescent="0.35">
      <c r="B148" s="3"/>
      <c r="C148" s="3"/>
      <c r="D148" s="3"/>
      <c r="E148" s="3"/>
      <c r="F148" s="3"/>
      <c r="G148" s="3"/>
      <c r="H148" s="3"/>
      <c r="I148" s="3"/>
      <c r="J148" s="3"/>
      <c r="K148" s="3"/>
      <c r="L148" s="3"/>
      <c r="AO148" s="3"/>
      <c r="AP148" s="3"/>
      <c r="AQ148" s="3"/>
      <c r="AR148" s="3"/>
      <c r="AS148" s="3"/>
      <c r="AT148" s="3"/>
      <c r="AU148" s="3"/>
      <c r="AV148" s="3"/>
      <c r="AW148" s="3"/>
      <c r="AX148" s="3"/>
      <c r="AY148" s="3"/>
      <c r="AZ148" s="3"/>
      <c r="BA148" s="3"/>
      <c r="BB148" s="3"/>
    </row>
    <row r="149" spans="2:54" s="4" customFormat="1" x14ac:dyDescent="0.35">
      <c r="B149" s="3"/>
      <c r="C149" s="3"/>
      <c r="D149" s="3"/>
      <c r="E149" s="3"/>
      <c r="F149" s="3"/>
      <c r="G149" s="3"/>
      <c r="H149" s="3"/>
      <c r="I149" s="3"/>
      <c r="J149" s="3"/>
      <c r="K149" s="3"/>
      <c r="L149" s="3"/>
    </row>
    <row r="150" spans="2:54" s="4" customFormat="1" x14ac:dyDescent="0.35">
      <c r="B150" s="3"/>
      <c r="C150" s="3"/>
      <c r="D150" s="3"/>
      <c r="E150" s="3"/>
      <c r="F150" s="3"/>
      <c r="G150" s="3"/>
      <c r="H150" s="3"/>
      <c r="I150" s="3"/>
      <c r="J150" s="3"/>
      <c r="K150" s="3"/>
      <c r="L150" s="3"/>
      <c r="AO150" s="3"/>
      <c r="AP150" s="3"/>
      <c r="AQ150" s="3"/>
      <c r="AR150" s="3"/>
      <c r="AS150" s="3"/>
      <c r="AT150" s="3"/>
      <c r="AU150" s="3"/>
      <c r="AV150" s="3"/>
      <c r="AW150" s="3"/>
      <c r="AX150" s="3"/>
      <c r="AY150" s="3"/>
      <c r="AZ150" s="3"/>
      <c r="BA150" s="3"/>
      <c r="BB150" s="3"/>
    </row>
    <row r="151" spans="2:54" s="4" customFormat="1" x14ac:dyDescent="0.35">
      <c r="B151" s="3"/>
      <c r="C151" s="3"/>
      <c r="D151" s="3"/>
      <c r="E151" s="3"/>
      <c r="F151" s="3"/>
      <c r="G151" s="3"/>
      <c r="H151" s="3"/>
      <c r="I151" s="3"/>
      <c r="J151" s="3"/>
      <c r="K151" s="3"/>
      <c r="L151" s="3"/>
      <c r="AO151" s="3"/>
      <c r="AP151" s="3"/>
      <c r="AQ151" s="3"/>
      <c r="AR151" s="3"/>
      <c r="AS151" s="3"/>
      <c r="AT151" s="3"/>
      <c r="AU151" s="3"/>
      <c r="AV151" s="3"/>
      <c r="AW151" s="3"/>
      <c r="AX151" s="3"/>
      <c r="AY151" s="3"/>
      <c r="AZ151" s="3"/>
      <c r="BA151" s="3"/>
      <c r="BB151" s="3"/>
    </row>
    <row r="152" spans="2:54" s="4" customFormat="1" x14ac:dyDescent="0.35">
      <c r="B152" s="3"/>
      <c r="C152" s="3"/>
      <c r="D152" s="3"/>
      <c r="E152" s="3"/>
      <c r="F152" s="3"/>
      <c r="G152" s="3"/>
      <c r="H152" s="3"/>
      <c r="I152" s="3"/>
      <c r="J152" s="3"/>
      <c r="K152" s="3"/>
      <c r="L152" s="3"/>
      <c r="AO152" s="3"/>
      <c r="AP152" s="3"/>
      <c r="AQ152" s="3"/>
      <c r="AR152" s="3"/>
      <c r="AS152" s="3"/>
      <c r="AT152" s="3"/>
      <c r="AU152" s="3"/>
      <c r="AV152" s="3"/>
      <c r="AW152" s="3"/>
      <c r="AX152" s="3"/>
      <c r="AY152" s="3"/>
      <c r="AZ152" s="3"/>
      <c r="BA152" s="3"/>
      <c r="BB152" s="3"/>
    </row>
    <row r="153" spans="2:54" s="4" customFormat="1" x14ac:dyDescent="0.35">
      <c r="B153" s="3"/>
      <c r="C153" s="3"/>
      <c r="D153" s="3"/>
      <c r="E153" s="3"/>
      <c r="F153" s="3"/>
      <c r="G153" s="3"/>
      <c r="H153" s="3"/>
      <c r="I153" s="3"/>
      <c r="J153" s="3"/>
      <c r="K153" s="3"/>
      <c r="L153" s="3"/>
      <c r="AO153" s="3"/>
      <c r="AP153" s="3"/>
      <c r="AQ153" s="3"/>
      <c r="AR153" s="3"/>
      <c r="AS153" s="3"/>
      <c r="AT153" s="3"/>
      <c r="AU153" s="3"/>
      <c r="AV153" s="3"/>
      <c r="AW153" s="3"/>
      <c r="AX153" s="3"/>
      <c r="AY153" s="3"/>
      <c r="AZ153" s="3"/>
      <c r="BA153" s="3"/>
      <c r="BB153" s="3"/>
    </row>
    <row r="154" spans="2:54" s="4" customFormat="1" x14ac:dyDescent="0.35">
      <c r="B154" s="3"/>
      <c r="C154" s="3"/>
      <c r="D154" s="3"/>
      <c r="E154" s="3"/>
      <c r="F154" s="3"/>
      <c r="G154" s="3"/>
      <c r="H154" s="3"/>
      <c r="I154" s="3"/>
      <c r="J154" s="3"/>
      <c r="K154" s="3"/>
      <c r="L154" s="3"/>
      <c r="AO154" s="3"/>
      <c r="AP154" s="3"/>
      <c r="AQ154" s="3"/>
      <c r="AR154" s="3"/>
      <c r="AS154" s="3"/>
      <c r="AT154" s="3"/>
      <c r="AU154" s="3"/>
      <c r="AV154" s="3"/>
      <c r="AW154" s="3"/>
      <c r="AX154" s="3"/>
      <c r="AY154" s="3"/>
      <c r="AZ154" s="3"/>
      <c r="BA154" s="3"/>
      <c r="BB154" s="3"/>
    </row>
    <row r="155" spans="2:54" s="4" customFormat="1" x14ac:dyDescent="0.35">
      <c r="B155" s="3"/>
      <c r="C155" s="3"/>
      <c r="D155" s="3"/>
      <c r="E155" s="3"/>
      <c r="F155" s="3"/>
      <c r="G155" s="3"/>
      <c r="H155" s="3"/>
      <c r="I155" s="3"/>
      <c r="J155" s="3"/>
      <c r="K155" s="3"/>
      <c r="L155" s="3"/>
      <c r="AO155" s="3"/>
      <c r="AP155" s="3"/>
      <c r="AQ155" s="3"/>
      <c r="AR155" s="3"/>
      <c r="AS155" s="3"/>
      <c r="AT155" s="3"/>
      <c r="AU155" s="3"/>
      <c r="AV155" s="3"/>
      <c r="AW155" s="3"/>
      <c r="AX155" s="3"/>
      <c r="AY155" s="3"/>
      <c r="AZ155" s="3"/>
      <c r="BA155" s="3"/>
      <c r="BB155" s="3"/>
    </row>
    <row r="156" spans="2:54" s="4" customFormat="1" x14ac:dyDescent="0.35">
      <c r="B156" s="3"/>
      <c r="C156" s="3"/>
      <c r="D156" s="3"/>
      <c r="E156" s="3"/>
      <c r="F156" s="3"/>
      <c r="G156" s="3"/>
      <c r="H156" s="3"/>
      <c r="I156" s="3"/>
      <c r="J156" s="3"/>
      <c r="K156" s="3"/>
      <c r="L156" s="3"/>
      <c r="AO156" s="3"/>
      <c r="AP156" s="3"/>
      <c r="AQ156" s="3"/>
      <c r="AR156" s="3"/>
      <c r="AS156" s="3"/>
      <c r="AT156" s="3"/>
      <c r="AU156" s="3"/>
      <c r="AV156" s="3"/>
      <c r="AW156" s="3"/>
      <c r="AX156" s="3"/>
      <c r="AY156" s="3"/>
      <c r="AZ156" s="3"/>
      <c r="BA156" s="3"/>
      <c r="BB156" s="3"/>
    </row>
    <row r="157" spans="2:54" s="4" customFormat="1" x14ac:dyDescent="0.35">
      <c r="B157" s="3"/>
      <c r="C157" s="3"/>
      <c r="D157" s="3"/>
      <c r="E157" s="3"/>
      <c r="F157" s="3"/>
      <c r="G157" s="3"/>
      <c r="H157" s="3"/>
      <c r="I157" s="3"/>
      <c r="J157" s="3"/>
      <c r="K157" s="3"/>
      <c r="L157" s="3"/>
      <c r="AO157" s="3"/>
      <c r="AP157" s="3"/>
      <c r="AQ157" s="3"/>
      <c r="AR157" s="3"/>
      <c r="AS157" s="3"/>
      <c r="AT157" s="3"/>
      <c r="AU157" s="3"/>
      <c r="AV157" s="3"/>
      <c r="AW157" s="3"/>
      <c r="AX157" s="3"/>
      <c r="AY157" s="3"/>
      <c r="AZ157" s="3"/>
      <c r="BA157" s="3"/>
      <c r="BB157" s="3"/>
    </row>
    <row r="158" spans="2:54" s="4" customFormat="1" x14ac:dyDescent="0.35">
      <c r="B158" s="3"/>
      <c r="C158" s="3"/>
      <c r="D158" s="3"/>
      <c r="E158" s="3"/>
      <c r="F158" s="3"/>
      <c r="G158" s="3"/>
      <c r="H158" s="3"/>
      <c r="I158" s="3"/>
      <c r="J158" s="3"/>
      <c r="K158" s="3"/>
      <c r="L158" s="3"/>
      <c r="AO158" s="3"/>
      <c r="AP158" s="3"/>
      <c r="AQ158" s="3"/>
      <c r="AR158" s="3"/>
      <c r="AS158" s="3"/>
      <c r="AT158" s="3"/>
      <c r="AU158" s="3"/>
      <c r="AV158" s="3"/>
      <c r="AW158" s="3"/>
      <c r="AX158" s="3"/>
      <c r="AY158" s="3"/>
      <c r="AZ158" s="3"/>
      <c r="BA158" s="3"/>
      <c r="BB158" s="3"/>
    </row>
    <row r="159" spans="2:54" s="4" customFormat="1" x14ac:dyDescent="0.35">
      <c r="B159" s="3"/>
      <c r="C159" s="3"/>
      <c r="D159" s="3"/>
      <c r="E159" s="3"/>
      <c r="F159" s="3"/>
      <c r="G159" s="3"/>
      <c r="H159" s="3"/>
      <c r="I159" s="3"/>
      <c r="J159" s="3"/>
      <c r="K159" s="3"/>
      <c r="L159" s="3"/>
      <c r="AO159" s="3"/>
      <c r="AP159" s="3"/>
      <c r="AQ159" s="3"/>
      <c r="AR159" s="3"/>
      <c r="AS159" s="3"/>
      <c r="AT159" s="3"/>
      <c r="AU159" s="3"/>
      <c r="AV159" s="3"/>
      <c r="AW159" s="3"/>
      <c r="AX159" s="3"/>
      <c r="AY159" s="3"/>
      <c r="AZ159" s="3"/>
      <c r="BA159" s="3"/>
      <c r="BB159" s="3"/>
    </row>
    <row r="160" spans="2:54" s="4" customFormat="1" x14ac:dyDescent="0.35">
      <c r="B160" s="3"/>
      <c r="C160" s="3"/>
      <c r="D160" s="3"/>
      <c r="E160" s="3"/>
      <c r="F160" s="3"/>
      <c r="G160" s="3"/>
      <c r="H160" s="3"/>
      <c r="I160" s="3"/>
      <c r="J160" s="3"/>
      <c r="K160" s="3"/>
      <c r="L160" s="3"/>
      <c r="AO160" s="3"/>
      <c r="AP160" s="3"/>
      <c r="AQ160" s="3"/>
      <c r="AR160" s="3"/>
      <c r="AS160" s="3"/>
      <c r="AT160" s="3"/>
      <c r="AU160" s="3"/>
      <c r="AV160" s="3"/>
      <c r="AW160" s="3"/>
      <c r="AX160" s="3"/>
      <c r="AY160" s="3"/>
      <c r="AZ160" s="3"/>
      <c r="BA160" s="3"/>
      <c r="BB160" s="3"/>
    </row>
  </sheetData>
  <mergeCells count="33">
    <mergeCell ref="E5:L5"/>
    <mergeCell ref="B7:E7"/>
    <mergeCell ref="F7:L10"/>
    <mergeCell ref="B11:F11"/>
    <mergeCell ref="G11:I11"/>
    <mergeCell ref="K11:L11"/>
    <mergeCell ref="E38:G38"/>
    <mergeCell ref="B12:F12"/>
    <mergeCell ref="H12:L12"/>
    <mergeCell ref="B13:F13"/>
    <mergeCell ref="G13:I13"/>
    <mergeCell ref="K13:L13"/>
    <mergeCell ref="B14:F14"/>
    <mergeCell ref="G14:I14"/>
    <mergeCell ref="K14:L14"/>
    <mergeCell ref="E33:G33"/>
    <mergeCell ref="E34:G34"/>
    <mergeCell ref="E35:G35"/>
    <mergeCell ref="E36:G36"/>
    <mergeCell ref="E37:G37"/>
    <mergeCell ref="B67:L67"/>
    <mergeCell ref="P68:Z73"/>
    <mergeCell ref="C69:L69"/>
    <mergeCell ref="E54:N54"/>
    <mergeCell ref="B65:H65"/>
    <mergeCell ref="C66:F66"/>
    <mergeCell ref="E44:G44"/>
    <mergeCell ref="E45:G45"/>
    <mergeCell ref="E39:G39"/>
    <mergeCell ref="E40:G40"/>
    <mergeCell ref="E41:G41"/>
    <mergeCell ref="E42:G42"/>
    <mergeCell ref="E43:G43"/>
  </mergeCells>
  <phoneticPr fontId="1"/>
  <dataValidations count="3">
    <dataValidation imeMode="halfAlpha" operator="equal" allowBlank="1" showInputMessage="1" showErrorMessage="1" errorTitle="7桁の数字で入力してください。" error="郵便番号を7桁の数字で入力してください。" promptTitle="郵便番号入力方法" prompt="郵便番号を入力してください。_x000a_例）〒123-4567_x000a_" sqref="G12" xr:uid="{CC2E20D7-3D68-4A94-820E-96B5355B8C2C}"/>
    <dataValidation type="textLength" errorStyle="warning" imeMode="halfAlpha" operator="equal" allowBlank="1" showErrorMessage="1" error="半角英数字5桁でご記入ください。" promptTitle="入力規則について" prompt="半角英数字6桁には「k」を含めてご記入ください。" sqref="H58:H59" xr:uid="{8ED7B3EC-DE78-4BEB-B8B8-4B5D6991A8A2}">
      <formula1>5</formula1>
    </dataValidation>
    <dataValidation type="textLength" errorStyle="warning" imeMode="halfAlpha" operator="equal" allowBlank="1" showErrorMessage="1" error="半角英数字5桁でご記入ください。" promptTitle="入力規則について" sqref="H57" xr:uid="{EE477B43-DE86-4C60-B9A4-DA47757BF336}">
      <formula1>5</formula1>
    </dataValidation>
  </dataValidations>
  <printOptions horizontalCentered="1"/>
  <pageMargins left="0.23622047244094491" right="0.23622047244094491" top="0.74803149606299213" bottom="0.35433070866141736" header="0.31496062992125984" footer="0.11811023622047245"/>
  <pageSetup paperSize="9" scale="48" orientation="portrait" r:id="rId1"/>
  <headerFooter alignWithMargins="0"/>
  <rowBreaks count="2" manualBreakCount="2">
    <brk id="60" max="13" man="1"/>
    <brk id="6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298450</xdr:colOff>
                    <xdr:row>19</xdr:row>
                    <xdr:rowOff>12700</xdr:rowOff>
                  </from>
                  <to>
                    <xdr:col>4</xdr:col>
                    <xdr:colOff>1174750</xdr:colOff>
                    <xdr:row>19</xdr:row>
                    <xdr:rowOff>279400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19050</xdr:colOff>
                    <xdr:row>19</xdr:row>
                    <xdr:rowOff>12700</xdr:rowOff>
                  </from>
                  <to>
                    <xdr:col>5</xdr:col>
                    <xdr:colOff>1060450</xdr:colOff>
                    <xdr:row>19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361950</xdr:colOff>
                    <xdr:row>19</xdr:row>
                    <xdr:rowOff>12700</xdr:rowOff>
                  </from>
                  <to>
                    <xdr:col>6</xdr:col>
                    <xdr:colOff>1123950</xdr:colOff>
                    <xdr:row>19</xdr:row>
                    <xdr:rowOff>279400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558800</xdr:colOff>
                    <xdr:row>64</xdr:row>
                    <xdr:rowOff>209550</xdr:rowOff>
                  </from>
                  <to>
                    <xdr:col>5</xdr:col>
                    <xdr:colOff>774700</xdr:colOff>
                    <xdr:row>66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83C9A-8997-41E2-A4C1-D4A563CAB91D}">
  <sheetPr>
    <tabColor theme="6" tint="0.39997558519241921"/>
    <pageSetUpPr fitToPage="1"/>
  </sheetPr>
  <dimension ref="B1:IS725"/>
  <sheetViews>
    <sheetView showGridLines="0" view="pageBreakPreview" topLeftCell="A112" zoomScale="91" zoomScaleNormal="85" zoomScaleSheetLayoutView="91" workbookViewId="0">
      <selection activeCell="G136" sqref="G136"/>
    </sheetView>
  </sheetViews>
  <sheetFormatPr defaultColWidth="8" defaultRowHeight="15" x14ac:dyDescent="0.35"/>
  <cols>
    <col min="1" max="1" width="1.453125" style="94" customWidth="1"/>
    <col min="2" max="2" width="3.453125" style="94" customWidth="1"/>
    <col min="3" max="3" width="17.08984375" style="94" customWidth="1"/>
    <col min="4" max="4" width="20" style="94" customWidth="1"/>
    <col min="5" max="6" width="23.90625" style="94" customWidth="1"/>
    <col min="7" max="7" width="20.1796875" style="94" customWidth="1"/>
    <col min="8" max="8" width="32.36328125" style="94" customWidth="1"/>
    <col min="9" max="9" width="19" style="94" customWidth="1"/>
    <col min="10" max="10" width="16.90625" style="93" customWidth="1"/>
    <col min="11" max="11" width="8" style="93" customWidth="1"/>
    <col min="12" max="12" width="9" style="93" customWidth="1"/>
    <col min="13" max="14" width="8" style="93" customWidth="1"/>
    <col min="15" max="38" width="9" style="93" customWidth="1"/>
    <col min="39" max="16384" width="8" style="94"/>
  </cols>
  <sheetData>
    <row r="1" spans="2:50" s="5" customFormat="1" ht="9" customHeight="1" thickBot="1" x14ac:dyDescent="0.5">
      <c r="C1" s="6"/>
      <c r="F1" s="5" t="s">
        <v>38</v>
      </c>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2:50" s="3" customFormat="1" ht="31.5" customHeight="1" thickBot="1" x14ac:dyDescent="0.4">
      <c r="B2" s="185" t="s">
        <v>63</v>
      </c>
      <c r="C2" s="186"/>
      <c r="D2" s="186"/>
      <c r="E2" s="186"/>
      <c r="F2" s="186"/>
      <c r="G2" s="186"/>
      <c r="H2" s="186"/>
      <c r="I2" s="186"/>
      <c r="J2" s="187"/>
      <c r="K2" s="14"/>
      <c r="L2" s="1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2:50" s="3" customFormat="1" ht="16.5" thickBot="1" x14ac:dyDescent="0.4">
      <c r="B3" s="75" t="s">
        <v>39</v>
      </c>
      <c r="J3" s="7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2:50" s="3" customFormat="1" ht="16.5" thickBot="1" x14ac:dyDescent="0.4">
      <c r="C4" s="77"/>
      <c r="D4" s="16"/>
      <c r="E4" s="16"/>
      <c r="F4" s="16"/>
      <c r="I4" s="16"/>
      <c r="J4" s="121" t="str">
        <f>①利用申込書!L3</f>
        <v>ｙｙｙｙ/ｍｍ/ｄｄ</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2:50" s="3" customFormat="1" ht="43.5" customHeight="1" x14ac:dyDescent="0.35">
      <c r="B5" s="188" t="s">
        <v>139</v>
      </c>
      <c r="C5" s="188"/>
      <c r="D5" s="188"/>
      <c r="E5" s="188"/>
      <c r="F5" s="188"/>
      <c r="G5" s="188"/>
      <c r="H5" s="188"/>
      <c r="I5" s="188"/>
      <c r="J5" s="18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2:50" s="3" customFormat="1" ht="27" customHeight="1" x14ac:dyDescent="0.35">
      <c r="B6" s="189" t="s">
        <v>40</v>
      </c>
      <c r="C6" s="189"/>
      <c r="D6" s="192" t="str">
        <f>IF(①利用申込書!G11="","",①利用申込書!G11)</f>
        <v/>
      </c>
      <c r="E6" s="192"/>
      <c r="F6" s="192"/>
      <c r="G6" s="192"/>
      <c r="H6" s="192"/>
      <c r="I6" s="192"/>
      <c r="J6" s="19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2:50" s="3" customFormat="1" ht="27" customHeight="1" x14ac:dyDescent="0.35">
      <c r="B7" s="189" t="s">
        <v>41</v>
      </c>
      <c r="C7" s="189"/>
      <c r="D7" s="190" t="str">
        <f>IF(①利用申込書!G13="","",①利用申込書!G13)</f>
        <v/>
      </c>
      <c r="E7" s="191"/>
      <c r="F7" s="52" t="s">
        <v>42</v>
      </c>
      <c r="G7" s="192" t="str">
        <f>IF(①利用申込書!G14="","",①利用申込書!G14)</f>
        <v/>
      </c>
      <c r="H7" s="192"/>
      <c r="I7" s="192"/>
      <c r="J7" s="19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2:50" s="79" customFormat="1" ht="20.149999999999999" customHeight="1" x14ac:dyDescent="0.35">
      <c r="B8" s="78" t="s">
        <v>43</v>
      </c>
      <c r="D8" s="80"/>
      <c r="G8" s="80"/>
      <c r="H8" s="45"/>
      <c r="I8" s="80"/>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50" s="79" customFormat="1" ht="20.149999999999999" customHeight="1" x14ac:dyDescent="0.35">
      <c r="C9" s="81"/>
      <c r="D9" s="80"/>
      <c r="G9" s="80"/>
      <c r="H9" s="45"/>
      <c r="I9" s="80"/>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50" s="79" customFormat="1" ht="20.149999999999999" customHeight="1" x14ac:dyDescent="0.35">
      <c r="B10" s="182" t="s">
        <v>142</v>
      </c>
      <c r="C10" s="183"/>
      <c r="D10" s="184"/>
      <c r="E10" s="82"/>
      <c r="F10" s="83"/>
      <c r="G10" s="80"/>
      <c r="H10" s="45"/>
      <c r="I10" s="80"/>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50" s="88" customFormat="1" ht="50.5" customHeight="1" x14ac:dyDescent="0.35">
      <c r="B11" s="108" t="s">
        <v>143</v>
      </c>
      <c r="C11" s="109" t="s">
        <v>65</v>
      </c>
      <c r="D11" s="114" t="s">
        <v>148</v>
      </c>
      <c r="E11" s="85" t="s">
        <v>136</v>
      </c>
      <c r="F11" s="86" t="s">
        <v>44</v>
      </c>
      <c r="G11" s="85" t="s">
        <v>159</v>
      </c>
      <c r="H11" s="84" t="s">
        <v>56</v>
      </c>
      <c r="I11" s="84" t="s">
        <v>149</v>
      </c>
      <c r="J11" s="87" t="s">
        <v>45</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2:50" ht="20.25" customHeight="1" x14ac:dyDescent="0.35">
      <c r="B12" s="89" t="s">
        <v>143</v>
      </c>
      <c r="C12" s="111" t="str">
        <f>IF(①利用申込書!$K$11="","",①利用申込書!$K$11)</f>
        <v>1234</v>
      </c>
      <c r="D12" s="113"/>
      <c r="E12" s="95"/>
      <c r="F12" s="95"/>
      <c r="G12" s="115"/>
      <c r="H12" s="90" t="str">
        <f>IFERROR(VLOOKUP(G12,eラーニング動画一覧!$A$3:$C$157,3,FALSE),"")</f>
        <v/>
      </c>
      <c r="I12" s="91"/>
      <c r="J12" s="92"/>
      <c r="AM12" s="93"/>
    </row>
    <row r="13" spans="2:50" ht="20.25" customHeight="1" x14ac:dyDescent="0.35">
      <c r="B13" s="89" t="s">
        <v>143</v>
      </c>
      <c r="C13" s="112" t="str">
        <f>IF(①利用申込書!$K$11="","",①利用申込書!$K$11)</f>
        <v>1234</v>
      </c>
      <c r="D13" s="110"/>
      <c r="E13" s="95"/>
      <c r="F13" s="95"/>
      <c r="G13" s="115"/>
      <c r="H13" s="96" t="str">
        <f>IFERROR(VLOOKUP(G13,eラーニング動画一覧!$A$3:$C$157,3,FALSE),"")</f>
        <v/>
      </c>
      <c r="I13" s="97"/>
      <c r="J13" s="89"/>
      <c r="AM13" s="93"/>
    </row>
    <row r="14" spans="2:50" ht="20.25" customHeight="1" x14ac:dyDescent="0.35">
      <c r="B14" s="89" t="s">
        <v>143</v>
      </c>
      <c r="C14" s="112" t="str">
        <f>IF(①利用申込書!$K$11="","",①利用申込書!$K$11)</f>
        <v>1234</v>
      </c>
      <c r="D14" s="110"/>
      <c r="E14" s="95"/>
      <c r="F14" s="95"/>
      <c r="G14" s="115"/>
      <c r="H14" s="96" t="str">
        <f>IFERROR(VLOOKUP(G14,eラーニング動画一覧!$A$3:$C$157,3,FALSE),"")</f>
        <v/>
      </c>
      <c r="I14" s="97"/>
      <c r="J14" s="89"/>
      <c r="AM14" s="93"/>
    </row>
    <row r="15" spans="2:50" ht="20.25" customHeight="1" x14ac:dyDescent="0.35">
      <c r="B15" s="89" t="s">
        <v>143</v>
      </c>
      <c r="C15" s="112" t="str">
        <f>IF(①利用申込書!$K$11="","",①利用申込書!$K$11)</f>
        <v>1234</v>
      </c>
      <c r="D15" s="110"/>
      <c r="E15" s="95"/>
      <c r="F15" s="95"/>
      <c r="G15" s="115"/>
      <c r="H15" s="96" t="str">
        <f>IFERROR(VLOOKUP(G15,eラーニング動画一覧!$A$3:$C$157,3,FALSE),"")</f>
        <v/>
      </c>
      <c r="I15" s="97"/>
      <c r="J15" s="89"/>
      <c r="AM15" s="93"/>
    </row>
    <row r="16" spans="2:50" ht="20.25" customHeight="1" x14ac:dyDescent="0.35">
      <c r="B16" s="89" t="s">
        <v>143</v>
      </c>
      <c r="C16" s="112" t="str">
        <f>IF(①利用申込書!$K$11="","",①利用申込書!$K$11)</f>
        <v>1234</v>
      </c>
      <c r="D16" s="110"/>
      <c r="E16" s="95"/>
      <c r="F16" s="95"/>
      <c r="G16" s="115"/>
      <c r="H16" s="96" t="str">
        <f>IFERROR(VLOOKUP(G16,eラーニング動画一覧!$A$3:$C$157,3,FALSE),"")</f>
        <v/>
      </c>
      <c r="I16" s="97"/>
      <c r="J16" s="89"/>
      <c r="AM16" s="93"/>
    </row>
    <row r="17" spans="2:39" ht="20.25" customHeight="1" x14ac:dyDescent="0.35">
      <c r="B17" s="89" t="s">
        <v>143</v>
      </c>
      <c r="C17" s="112" t="str">
        <f>IF(①利用申込書!$K$11="","",①利用申込書!$K$11)</f>
        <v>1234</v>
      </c>
      <c r="D17" s="110"/>
      <c r="E17" s="95"/>
      <c r="F17" s="95"/>
      <c r="G17" s="115"/>
      <c r="H17" s="96" t="str">
        <f>IFERROR(VLOOKUP(G17,eラーニング動画一覧!$A$3:$C$157,3,FALSE),"")</f>
        <v/>
      </c>
      <c r="I17" s="97"/>
      <c r="J17" s="89"/>
      <c r="AM17" s="93"/>
    </row>
    <row r="18" spans="2:39" ht="20.25" customHeight="1" x14ac:dyDescent="0.35">
      <c r="B18" s="89" t="s">
        <v>143</v>
      </c>
      <c r="C18" s="112" t="str">
        <f>IF(①利用申込書!$K$11="","",①利用申込書!$K$11)</f>
        <v>1234</v>
      </c>
      <c r="D18" s="110"/>
      <c r="E18" s="95"/>
      <c r="F18" s="95"/>
      <c r="G18" s="115"/>
      <c r="H18" s="96" t="str">
        <f>IFERROR(VLOOKUP(G18,eラーニング動画一覧!$A$3:$C$157,3,FALSE),"")</f>
        <v/>
      </c>
      <c r="I18" s="97"/>
      <c r="J18" s="89"/>
      <c r="AM18" s="93"/>
    </row>
    <row r="19" spans="2:39" ht="20.25" customHeight="1" x14ac:dyDescent="0.35">
      <c r="B19" s="89" t="s">
        <v>143</v>
      </c>
      <c r="C19" s="112" t="str">
        <f>IF(①利用申込書!$K$11="","",①利用申込書!$K$11)</f>
        <v>1234</v>
      </c>
      <c r="D19" s="110"/>
      <c r="E19" s="95"/>
      <c r="F19" s="95"/>
      <c r="G19" s="115"/>
      <c r="H19" s="96" t="str">
        <f>IFERROR(VLOOKUP(G19,eラーニング動画一覧!$A$3:$C$157,3,FALSE),"")</f>
        <v/>
      </c>
      <c r="I19" s="97"/>
      <c r="J19" s="89"/>
      <c r="AM19" s="93"/>
    </row>
    <row r="20" spans="2:39" ht="20.25" customHeight="1" x14ac:dyDescent="0.35">
      <c r="B20" s="89" t="s">
        <v>143</v>
      </c>
      <c r="C20" s="112" t="str">
        <f>IF(①利用申込書!$K$11="","",①利用申込書!$K$11)</f>
        <v>1234</v>
      </c>
      <c r="D20" s="110"/>
      <c r="E20" s="95"/>
      <c r="F20" s="95"/>
      <c r="G20" s="115"/>
      <c r="H20" s="96" t="str">
        <f>IFERROR(VLOOKUP(G20,eラーニング動画一覧!$A$3:$C$157,3,FALSE),"")</f>
        <v/>
      </c>
      <c r="I20" s="97"/>
      <c r="J20" s="89"/>
      <c r="AM20" s="93"/>
    </row>
    <row r="21" spans="2:39" ht="20.25" customHeight="1" x14ac:dyDescent="0.35">
      <c r="B21" s="89" t="s">
        <v>143</v>
      </c>
      <c r="C21" s="112" t="str">
        <f>IF(①利用申込書!$K$11="","",①利用申込書!$K$11)</f>
        <v>1234</v>
      </c>
      <c r="D21" s="110"/>
      <c r="E21" s="95"/>
      <c r="F21" s="95"/>
      <c r="G21" s="115"/>
      <c r="H21" s="96" t="str">
        <f>IFERROR(VLOOKUP(G21,eラーニング動画一覧!$A$3:$C$157,3,FALSE),"")</f>
        <v/>
      </c>
      <c r="I21" s="97"/>
      <c r="J21" s="89"/>
      <c r="AM21" s="93"/>
    </row>
    <row r="22" spans="2:39" ht="20.25" customHeight="1" x14ac:dyDescent="0.35">
      <c r="B22" s="89" t="s">
        <v>143</v>
      </c>
      <c r="C22" s="112" t="str">
        <f>IF(①利用申込書!$K$11="","",①利用申込書!$K$11)</f>
        <v>1234</v>
      </c>
      <c r="D22" s="110"/>
      <c r="E22" s="95"/>
      <c r="F22" s="95"/>
      <c r="G22" s="115"/>
      <c r="H22" s="96" t="str">
        <f>IFERROR(VLOOKUP(G22,eラーニング動画一覧!$A$3:$C$157,3,FALSE),"")</f>
        <v/>
      </c>
      <c r="I22" s="97"/>
      <c r="J22" s="89"/>
      <c r="AM22" s="93"/>
    </row>
    <row r="23" spans="2:39" ht="20.25" customHeight="1" x14ac:dyDescent="0.35">
      <c r="B23" s="89" t="s">
        <v>143</v>
      </c>
      <c r="C23" s="112" t="str">
        <f>IF(①利用申込書!$K$11="","",①利用申込書!$K$11)</f>
        <v>1234</v>
      </c>
      <c r="D23" s="110"/>
      <c r="E23" s="95"/>
      <c r="F23" s="95"/>
      <c r="G23" s="115"/>
      <c r="H23" s="96" t="str">
        <f>IFERROR(VLOOKUP(G23,eラーニング動画一覧!$A$3:$C$157,3,FALSE),"")</f>
        <v/>
      </c>
      <c r="I23" s="97"/>
      <c r="J23" s="89"/>
      <c r="AM23" s="93"/>
    </row>
    <row r="24" spans="2:39" ht="20.25" customHeight="1" x14ac:dyDescent="0.35">
      <c r="B24" s="89" t="s">
        <v>143</v>
      </c>
      <c r="C24" s="112" t="str">
        <f>IF(①利用申込書!$K$11="","",①利用申込書!$K$11)</f>
        <v>1234</v>
      </c>
      <c r="D24" s="110"/>
      <c r="E24" s="95"/>
      <c r="F24" s="95"/>
      <c r="G24" s="115"/>
      <c r="H24" s="96" t="str">
        <f>IFERROR(VLOOKUP(G24,eラーニング動画一覧!$A$3:$C$157,3,FALSE),"")</f>
        <v/>
      </c>
      <c r="I24" s="97"/>
      <c r="J24" s="89"/>
      <c r="AM24" s="93"/>
    </row>
    <row r="25" spans="2:39" ht="20.25" customHeight="1" x14ac:dyDescent="0.35">
      <c r="B25" s="89" t="s">
        <v>143</v>
      </c>
      <c r="C25" s="112" t="str">
        <f>IF(①利用申込書!$K$11="","",①利用申込書!$K$11)</f>
        <v>1234</v>
      </c>
      <c r="D25" s="110"/>
      <c r="E25" s="95"/>
      <c r="F25" s="95"/>
      <c r="G25" s="115"/>
      <c r="H25" s="96" t="str">
        <f>IFERROR(VLOOKUP(G25,eラーニング動画一覧!$A$3:$C$157,3,FALSE),"")</f>
        <v/>
      </c>
      <c r="I25" s="97"/>
      <c r="J25" s="89"/>
      <c r="AM25" s="93"/>
    </row>
    <row r="26" spans="2:39" ht="20.25" customHeight="1" x14ac:dyDescent="0.35">
      <c r="B26" s="89" t="s">
        <v>143</v>
      </c>
      <c r="C26" s="112" t="str">
        <f>IF(①利用申込書!$K$11="","",①利用申込書!$K$11)</f>
        <v>1234</v>
      </c>
      <c r="D26" s="110"/>
      <c r="E26" s="95"/>
      <c r="F26" s="95"/>
      <c r="G26" s="115"/>
      <c r="H26" s="96" t="str">
        <f>IFERROR(VLOOKUP(G26,eラーニング動画一覧!$A$3:$C$157,3,FALSE),"")</f>
        <v/>
      </c>
      <c r="I26" s="97"/>
      <c r="J26" s="89"/>
      <c r="AM26" s="93"/>
    </row>
    <row r="27" spans="2:39" ht="20.25" customHeight="1" x14ac:dyDescent="0.35">
      <c r="B27" s="89" t="s">
        <v>143</v>
      </c>
      <c r="C27" s="112" t="str">
        <f>IF(①利用申込書!$K$11="","",①利用申込書!$K$11)</f>
        <v>1234</v>
      </c>
      <c r="D27" s="110"/>
      <c r="E27" s="95"/>
      <c r="F27" s="95"/>
      <c r="G27" s="115"/>
      <c r="H27" s="96" t="str">
        <f>IFERROR(VLOOKUP(G27,eラーニング動画一覧!$A$3:$C$157,3,FALSE),"")</f>
        <v/>
      </c>
      <c r="I27" s="97"/>
      <c r="J27" s="89"/>
      <c r="AM27" s="93"/>
    </row>
    <row r="28" spans="2:39" ht="20.25" customHeight="1" x14ac:dyDescent="0.35">
      <c r="B28" s="89" t="s">
        <v>143</v>
      </c>
      <c r="C28" s="112" t="str">
        <f>IF(①利用申込書!$K$11="","",①利用申込書!$K$11)</f>
        <v>1234</v>
      </c>
      <c r="D28" s="110"/>
      <c r="E28" s="95"/>
      <c r="F28" s="95"/>
      <c r="G28" s="115"/>
      <c r="H28" s="96" t="str">
        <f>IFERROR(VLOOKUP(G28,eラーニング動画一覧!$A$3:$C$157,3,FALSE),"")</f>
        <v/>
      </c>
      <c r="I28" s="97"/>
      <c r="J28" s="89"/>
      <c r="AM28" s="93"/>
    </row>
    <row r="29" spans="2:39" ht="20.25" customHeight="1" x14ac:dyDescent="0.35">
      <c r="B29" s="89" t="s">
        <v>143</v>
      </c>
      <c r="C29" s="112" t="str">
        <f>IF(①利用申込書!$K$11="","",①利用申込書!$K$11)</f>
        <v>1234</v>
      </c>
      <c r="D29" s="110"/>
      <c r="E29" s="95"/>
      <c r="F29" s="95"/>
      <c r="G29" s="115"/>
      <c r="H29" s="96" t="str">
        <f>IFERROR(VLOOKUP(G29,eラーニング動画一覧!$A$3:$C$157,3,FALSE),"")</f>
        <v/>
      </c>
      <c r="I29" s="97"/>
      <c r="J29" s="89"/>
      <c r="AM29" s="93"/>
    </row>
    <row r="30" spans="2:39" ht="20.25" customHeight="1" x14ac:dyDescent="0.35">
      <c r="B30" s="89" t="s">
        <v>143</v>
      </c>
      <c r="C30" s="112" t="str">
        <f>IF(①利用申込書!$K$11="","",①利用申込書!$K$11)</f>
        <v>1234</v>
      </c>
      <c r="D30" s="110"/>
      <c r="E30" s="95"/>
      <c r="F30" s="95"/>
      <c r="G30" s="115"/>
      <c r="H30" s="96" t="str">
        <f>IFERROR(VLOOKUP(G30,eラーニング動画一覧!$A$3:$C$157,3,FALSE),"")</f>
        <v/>
      </c>
      <c r="I30" s="97"/>
      <c r="J30" s="89"/>
      <c r="AM30" s="93"/>
    </row>
    <row r="31" spans="2:39" ht="20.25" customHeight="1" x14ac:dyDescent="0.35">
      <c r="B31" s="89" t="s">
        <v>143</v>
      </c>
      <c r="C31" s="112" t="str">
        <f>IF(①利用申込書!$K$11="","",①利用申込書!$K$11)</f>
        <v>1234</v>
      </c>
      <c r="D31" s="110"/>
      <c r="E31" s="95"/>
      <c r="F31" s="95"/>
      <c r="G31" s="115"/>
      <c r="H31" s="96" t="str">
        <f>IFERROR(VLOOKUP(G31,eラーニング動画一覧!$A$3:$C$157,3,FALSE),"")</f>
        <v/>
      </c>
      <c r="I31" s="97"/>
      <c r="J31" s="89"/>
      <c r="AM31" s="93"/>
    </row>
    <row r="32" spans="2:39" ht="20.25" customHeight="1" x14ac:dyDescent="0.35">
      <c r="B32" s="89" t="s">
        <v>143</v>
      </c>
      <c r="C32" s="112" t="str">
        <f>IF(①利用申込書!$K$11="","",①利用申込書!$K$11)</f>
        <v>1234</v>
      </c>
      <c r="D32" s="110"/>
      <c r="E32" s="95"/>
      <c r="F32" s="95"/>
      <c r="G32" s="115"/>
      <c r="H32" s="96" t="str">
        <f>IFERROR(VLOOKUP(G32,eラーニング動画一覧!$A$3:$C$157,3,FALSE),"")</f>
        <v/>
      </c>
      <c r="I32" s="97"/>
      <c r="J32" s="89"/>
      <c r="AM32" s="93"/>
    </row>
    <row r="33" spans="2:39" ht="20.25" customHeight="1" x14ac:dyDescent="0.35">
      <c r="B33" s="89" t="s">
        <v>143</v>
      </c>
      <c r="C33" s="112" t="str">
        <f>IF(①利用申込書!$K$11="","",①利用申込書!$K$11)</f>
        <v>1234</v>
      </c>
      <c r="D33" s="110"/>
      <c r="E33" s="95"/>
      <c r="F33" s="95"/>
      <c r="G33" s="115"/>
      <c r="H33" s="96" t="str">
        <f>IFERROR(VLOOKUP(G33,eラーニング動画一覧!$A$3:$C$157,3,FALSE),"")</f>
        <v/>
      </c>
      <c r="I33" s="97"/>
      <c r="J33" s="89"/>
      <c r="AM33" s="93"/>
    </row>
    <row r="34" spans="2:39" ht="20.25" customHeight="1" x14ac:dyDescent="0.35">
      <c r="B34" s="89" t="s">
        <v>143</v>
      </c>
      <c r="C34" s="112" t="str">
        <f>IF(①利用申込書!$K$11="","",①利用申込書!$K$11)</f>
        <v>1234</v>
      </c>
      <c r="D34" s="110"/>
      <c r="E34" s="95"/>
      <c r="F34" s="95"/>
      <c r="G34" s="115"/>
      <c r="H34" s="96" t="str">
        <f>IFERROR(VLOOKUP(G34,eラーニング動画一覧!$A$3:$C$157,3,FALSE),"")</f>
        <v/>
      </c>
      <c r="I34" s="97"/>
      <c r="J34" s="89"/>
      <c r="AM34" s="93"/>
    </row>
    <row r="35" spans="2:39" ht="20.25" customHeight="1" x14ac:dyDescent="0.35">
      <c r="B35" s="89" t="s">
        <v>143</v>
      </c>
      <c r="C35" s="112" t="str">
        <f>IF(①利用申込書!$K$11="","",①利用申込書!$K$11)</f>
        <v>1234</v>
      </c>
      <c r="D35" s="110"/>
      <c r="E35" s="95"/>
      <c r="F35" s="95"/>
      <c r="G35" s="115"/>
      <c r="H35" s="96" t="str">
        <f>IFERROR(VLOOKUP(G35,eラーニング動画一覧!$A$3:$C$157,3,FALSE),"")</f>
        <v/>
      </c>
      <c r="I35" s="97"/>
      <c r="J35" s="89"/>
      <c r="AM35" s="93"/>
    </row>
    <row r="36" spans="2:39" ht="20.25" customHeight="1" x14ac:dyDescent="0.35">
      <c r="B36" s="89" t="s">
        <v>143</v>
      </c>
      <c r="C36" s="112" t="str">
        <f>IF(①利用申込書!$K$11="","",①利用申込書!$K$11)</f>
        <v>1234</v>
      </c>
      <c r="D36" s="110"/>
      <c r="E36" s="95"/>
      <c r="F36" s="95"/>
      <c r="G36" s="115"/>
      <c r="H36" s="96" t="str">
        <f>IFERROR(VLOOKUP(G36,eラーニング動画一覧!$A$3:$C$157,3,FALSE),"")</f>
        <v/>
      </c>
      <c r="I36" s="97"/>
      <c r="J36" s="89"/>
      <c r="AM36" s="93"/>
    </row>
    <row r="37" spans="2:39" ht="20.25" customHeight="1" x14ac:dyDescent="0.35">
      <c r="B37" s="89" t="s">
        <v>143</v>
      </c>
      <c r="C37" s="112" t="str">
        <f>IF(①利用申込書!$K$11="","",①利用申込書!$K$11)</f>
        <v>1234</v>
      </c>
      <c r="D37" s="110"/>
      <c r="E37" s="95"/>
      <c r="F37" s="95"/>
      <c r="G37" s="115"/>
      <c r="H37" s="96" t="str">
        <f>IFERROR(VLOOKUP(G37,eラーニング動画一覧!$A$3:$C$157,3,FALSE),"")</f>
        <v/>
      </c>
      <c r="I37" s="97"/>
      <c r="J37" s="89"/>
      <c r="AM37" s="93"/>
    </row>
    <row r="38" spans="2:39" ht="20.25" customHeight="1" x14ac:dyDescent="0.35">
      <c r="B38" s="89" t="s">
        <v>143</v>
      </c>
      <c r="C38" s="112" t="str">
        <f>IF(①利用申込書!$K$11="","",①利用申込書!$K$11)</f>
        <v>1234</v>
      </c>
      <c r="D38" s="110"/>
      <c r="E38" s="95"/>
      <c r="F38" s="95"/>
      <c r="G38" s="115"/>
      <c r="H38" s="96" t="str">
        <f>IFERROR(VLOOKUP(G38,eラーニング動画一覧!$A$3:$C$157,3,FALSE),"")</f>
        <v/>
      </c>
      <c r="I38" s="97"/>
      <c r="J38" s="89"/>
      <c r="AM38" s="93"/>
    </row>
    <row r="39" spans="2:39" ht="20.25" customHeight="1" x14ac:dyDescent="0.35">
      <c r="B39" s="89" t="s">
        <v>143</v>
      </c>
      <c r="C39" s="112" t="str">
        <f>IF(①利用申込書!$K$11="","",①利用申込書!$K$11)</f>
        <v>1234</v>
      </c>
      <c r="D39" s="110"/>
      <c r="E39" s="95"/>
      <c r="F39" s="95"/>
      <c r="G39" s="115"/>
      <c r="H39" s="96" t="str">
        <f>IFERROR(VLOOKUP(G39,eラーニング動画一覧!$A$3:$C$157,3,FALSE),"")</f>
        <v/>
      </c>
      <c r="I39" s="97"/>
      <c r="J39" s="89"/>
      <c r="AM39" s="93"/>
    </row>
    <row r="40" spans="2:39" ht="20.25" customHeight="1" x14ac:dyDescent="0.35">
      <c r="B40" s="89" t="s">
        <v>143</v>
      </c>
      <c r="C40" s="112" t="str">
        <f>IF(①利用申込書!$K$11="","",①利用申込書!$K$11)</f>
        <v>1234</v>
      </c>
      <c r="D40" s="110"/>
      <c r="E40" s="95"/>
      <c r="F40" s="95"/>
      <c r="G40" s="115"/>
      <c r="H40" s="96" t="str">
        <f>IFERROR(VLOOKUP(G40,eラーニング動画一覧!$A$3:$C$157,3,FALSE),"")</f>
        <v/>
      </c>
      <c r="I40" s="97"/>
      <c r="J40" s="89"/>
      <c r="AM40" s="93"/>
    </row>
    <row r="41" spans="2:39" ht="20.25" customHeight="1" x14ac:dyDescent="0.35">
      <c r="B41" s="89" t="s">
        <v>143</v>
      </c>
      <c r="C41" s="112" t="str">
        <f>IF(①利用申込書!$K$11="","",①利用申込書!$K$11)</f>
        <v>1234</v>
      </c>
      <c r="D41" s="110"/>
      <c r="E41" s="95"/>
      <c r="F41" s="95"/>
      <c r="G41" s="115"/>
      <c r="H41" s="96" t="str">
        <f>IFERROR(VLOOKUP(G41,eラーニング動画一覧!$A$3:$C$157,3,FALSE),"")</f>
        <v/>
      </c>
      <c r="I41" s="97"/>
      <c r="J41" s="89"/>
      <c r="AM41" s="93"/>
    </row>
    <row r="42" spans="2:39" ht="20.25" customHeight="1" x14ac:dyDescent="0.35">
      <c r="B42" s="89" t="s">
        <v>143</v>
      </c>
      <c r="C42" s="112" t="str">
        <f>IF(①利用申込書!$K$11="","",①利用申込書!$K$11)</f>
        <v>1234</v>
      </c>
      <c r="D42" s="110"/>
      <c r="E42" s="95"/>
      <c r="F42" s="95"/>
      <c r="G42" s="115"/>
      <c r="H42" s="96" t="str">
        <f>IFERROR(VLOOKUP(G42,eラーニング動画一覧!$A$3:$C$157,3,FALSE),"")</f>
        <v/>
      </c>
      <c r="I42" s="97"/>
      <c r="J42" s="89"/>
      <c r="AM42" s="93"/>
    </row>
    <row r="43" spans="2:39" ht="20.25" customHeight="1" x14ac:dyDescent="0.35">
      <c r="B43" s="89" t="s">
        <v>143</v>
      </c>
      <c r="C43" s="112" t="str">
        <f>IF(①利用申込書!$K$11="","",①利用申込書!$K$11)</f>
        <v>1234</v>
      </c>
      <c r="D43" s="110"/>
      <c r="E43" s="95"/>
      <c r="F43" s="95"/>
      <c r="G43" s="115"/>
      <c r="H43" s="96" t="str">
        <f>IFERROR(VLOOKUP(G43,eラーニング動画一覧!$A$3:$C$157,3,FALSE),"")</f>
        <v/>
      </c>
      <c r="I43" s="97"/>
      <c r="J43" s="89"/>
      <c r="AM43" s="93"/>
    </row>
    <row r="44" spans="2:39" ht="20.25" customHeight="1" x14ac:dyDescent="0.35">
      <c r="B44" s="89" t="s">
        <v>143</v>
      </c>
      <c r="C44" s="112" t="str">
        <f>IF(①利用申込書!$K$11="","",①利用申込書!$K$11)</f>
        <v>1234</v>
      </c>
      <c r="D44" s="110"/>
      <c r="E44" s="95"/>
      <c r="F44" s="95"/>
      <c r="G44" s="115"/>
      <c r="H44" s="96" t="str">
        <f>IFERROR(VLOOKUP(G44,eラーニング動画一覧!$A$3:$C$157,3,FALSE),"")</f>
        <v/>
      </c>
      <c r="I44" s="97"/>
      <c r="J44" s="89"/>
      <c r="AM44" s="93"/>
    </row>
    <row r="45" spans="2:39" ht="20.25" customHeight="1" x14ac:dyDescent="0.35">
      <c r="B45" s="89" t="s">
        <v>143</v>
      </c>
      <c r="C45" s="112" t="str">
        <f>IF(①利用申込書!$K$11="","",①利用申込書!$K$11)</f>
        <v>1234</v>
      </c>
      <c r="D45" s="110"/>
      <c r="E45" s="95"/>
      <c r="F45" s="95"/>
      <c r="G45" s="115"/>
      <c r="H45" s="96" t="str">
        <f>IFERROR(VLOOKUP(G45,eラーニング動画一覧!$A$3:$C$157,3,FALSE),"")</f>
        <v/>
      </c>
      <c r="I45" s="97"/>
      <c r="J45" s="89"/>
      <c r="AM45" s="93"/>
    </row>
    <row r="46" spans="2:39" ht="20.25" customHeight="1" x14ac:dyDescent="0.35">
      <c r="B46" s="89" t="s">
        <v>143</v>
      </c>
      <c r="C46" s="112" t="str">
        <f>IF(①利用申込書!$K$11="","",①利用申込書!$K$11)</f>
        <v>1234</v>
      </c>
      <c r="D46" s="110"/>
      <c r="E46" s="95"/>
      <c r="F46" s="95"/>
      <c r="G46" s="115"/>
      <c r="H46" s="96" t="str">
        <f>IFERROR(VLOOKUP(G46,eラーニング動画一覧!$A$3:$C$157,3,FALSE),"")</f>
        <v/>
      </c>
      <c r="I46" s="97"/>
      <c r="J46" s="89"/>
      <c r="AM46" s="93"/>
    </row>
    <row r="47" spans="2:39" ht="20.25" customHeight="1" x14ac:dyDescent="0.35">
      <c r="B47" s="89" t="s">
        <v>143</v>
      </c>
      <c r="C47" s="112" t="str">
        <f>IF(①利用申込書!$K$11="","",①利用申込書!$K$11)</f>
        <v>1234</v>
      </c>
      <c r="D47" s="110"/>
      <c r="E47" s="95"/>
      <c r="F47" s="95"/>
      <c r="G47" s="115"/>
      <c r="H47" s="96" t="str">
        <f>IFERROR(VLOOKUP(G47,eラーニング動画一覧!$A$3:$C$157,3,FALSE),"")</f>
        <v/>
      </c>
      <c r="I47" s="97"/>
      <c r="J47" s="89"/>
      <c r="AM47" s="93"/>
    </row>
    <row r="48" spans="2:39" ht="20.25" customHeight="1" x14ac:dyDescent="0.35">
      <c r="B48" s="89" t="s">
        <v>143</v>
      </c>
      <c r="C48" s="112" t="str">
        <f>IF(①利用申込書!$K$11="","",①利用申込書!$K$11)</f>
        <v>1234</v>
      </c>
      <c r="D48" s="110"/>
      <c r="E48" s="95"/>
      <c r="F48" s="95"/>
      <c r="G48" s="115"/>
      <c r="H48" s="96" t="str">
        <f>IFERROR(VLOOKUP(G48,eラーニング動画一覧!$A$3:$C$157,3,FALSE),"")</f>
        <v/>
      </c>
      <c r="I48" s="97"/>
      <c r="J48" s="89"/>
      <c r="AM48" s="93"/>
    </row>
    <row r="49" spans="2:39" ht="20.25" customHeight="1" x14ac:dyDescent="0.35">
      <c r="B49" s="89" t="s">
        <v>143</v>
      </c>
      <c r="C49" s="112" t="str">
        <f>IF(①利用申込書!$K$11="","",①利用申込書!$K$11)</f>
        <v>1234</v>
      </c>
      <c r="D49" s="110"/>
      <c r="E49" s="95"/>
      <c r="F49" s="95"/>
      <c r="G49" s="115"/>
      <c r="H49" s="96" t="str">
        <f>IFERROR(VLOOKUP(G49,eラーニング動画一覧!$A$3:$C$157,3,FALSE),"")</f>
        <v/>
      </c>
      <c r="I49" s="97"/>
      <c r="J49" s="89"/>
      <c r="AM49" s="93"/>
    </row>
    <row r="50" spans="2:39" ht="20.25" customHeight="1" x14ac:dyDescent="0.35">
      <c r="B50" s="89" t="s">
        <v>143</v>
      </c>
      <c r="C50" s="112" t="str">
        <f>IF(①利用申込書!$K$11="","",①利用申込書!$K$11)</f>
        <v>1234</v>
      </c>
      <c r="D50" s="110"/>
      <c r="E50" s="95"/>
      <c r="F50" s="95"/>
      <c r="G50" s="115"/>
      <c r="H50" s="96" t="str">
        <f>IFERROR(VLOOKUP(G50,eラーニング動画一覧!$A$3:$C$157,3,FALSE),"")</f>
        <v/>
      </c>
      <c r="I50" s="97"/>
      <c r="J50" s="89"/>
      <c r="AM50" s="93"/>
    </row>
    <row r="51" spans="2:39" ht="20.25" customHeight="1" x14ac:dyDescent="0.35">
      <c r="B51" s="89" t="s">
        <v>143</v>
      </c>
      <c r="C51" s="112" t="str">
        <f>IF(①利用申込書!$K$11="","",①利用申込書!$K$11)</f>
        <v>1234</v>
      </c>
      <c r="D51" s="110"/>
      <c r="E51" s="95"/>
      <c r="F51" s="95"/>
      <c r="G51" s="115"/>
      <c r="H51" s="96" t="str">
        <f>IFERROR(VLOOKUP(G51,eラーニング動画一覧!$A$3:$C$157,3,FALSE),"")</f>
        <v/>
      </c>
      <c r="I51" s="97"/>
      <c r="J51" s="89"/>
      <c r="AM51" s="93"/>
    </row>
    <row r="52" spans="2:39" ht="20.25" customHeight="1" x14ac:dyDescent="0.35">
      <c r="B52" s="89" t="s">
        <v>143</v>
      </c>
      <c r="C52" s="112" t="str">
        <f>IF(①利用申込書!$K$11="","",①利用申込書!$K$11)</f>
        <v>1234</v>
      </c>
      <c r="D52" s="110"/>
      <c r="E52" s="95"/>
      <c r="F52" s="95"/>
      <c r="G52" s="115"/>
      <c r="H52" s="96" t="str">
        <f>IFERROR(VLOOKUP(G52,eラーニング動画一覧!$A$3:$C$157,3,FALSE),"")</f>
        <v/>
      </c>
      <c r="I52" s="97"/>
      <c r="J52" s="89"/>
      <c r="AM52" s="93"/>
    </row>
    <row r="53" spans="2:39" ht="20.25" customHeight="1" x14ac:dyDescent="0.35">
      <c r="B53" s="89" t="s">
        <v>143</v>
      </c>
      <c r="C53" s="112" t="str">
        <f>IF(①利用申込書!$K$11="","",①利用申込書!$K$11)</f>
        <v>1234</v>
      </c>
      <c r="D53" s="110"/>
      <c r="E53" s="95"/>
      <c r="F53" s="95"/>
      <c r="G53" s="115"/>
      <c r="H53" s="96" t="str">
        <f>IFERROR(VLOOKUP(G53,eラーニング動画一覧!$A$3:$C$157,3,FALSE),"")</f>
        <v/>
      </c>
      <c r="I53" s="97"/>
      <c r="J53" s="89"/>
      <c r="AM53" s="93"/>
    </row>
    <row r="54" spans="2:39" ht="20.25" customHeight="1" x14ac:dyDescent="0.35">
      <c r="B54" s="89" t="s">
        <v>143</v>
      </c>
      <c r="C54" s="112" t="str">
        <f>IF(①利用申込書!$K$11="","",①利用申込書!$K$11)</f>
        <v>1234</v>
      </c>
      <c r="D54" s="110"/>
      <c r="E54" s="95"/>
      <c r="F54" s="95"/>
      <c r="G54" s="115"/>
      <c r="H54" s="96" t="str">
        <f>IFERROR(VLOOKUP(G54,eラーニング動画一覧!$A$3:$C$157,3,FALSE),"")</f>
        <v/>
      </c>
      <c r="I54" s="97"/>
      <c r="J54" s="89"/>
      <c r="AM54" s="93"/>
    </row>
    <row r="55" spans="2:39" ht="20.25" customHeight="1" x14ac:dyDescent="0.35">
      <c r="B55" s="89" t="s">
        <v>143</v>
      </c>
      <c r="C55" s="112" t="str">
        <f>IF(①利用申込書!$K$11="","",①利用申込書!$K$11)</f>
        <v>1234</v>
      </c>
      <c r="D55" s="110"/>
      <c r="E55" s="95"/>
      <c r="F55" s="95"/>
      <c r="G55" s="115"/>
      <c r="H55" s="96" t="str">
        <f>IFERROR(VLOOKUP(G55,eラーニング動画一覧!$A$3:$C$157,3,FALSE),"")</f>
        <v/>
      </c>
      <c r="I55" s="97"/>
      <c r="J55" s="89"/>
      <c r="AM55" s="93"/>
    </row>
    <row r="56" spans="2:39" ht="20.25" customHeight="1" x14ac:dyDescent="0.35">
      <c r="B56" s="89" t="s">
        <v>143</v>
      </c>
      <c r="C56" s="112" t="str">
        <f>IF(①利用申込書!$K$11="","",①利用申込書!$K$11)</f>
        <v>1234</v>
      </c>
      <c r="D56" s="110"/>
      <c r="E56" s="95"/>
      <c r="F56" s="95"/>
      <c r="G56" s="115"/>
      <c r="H56" s="96" t="str">
        <f>IFERROR(VLOOKUP(G56,eラーニング動画一覧!$A$3:$C$157,3,FALSE),"")</f>
        <v/>
      </c>
      <c r="I56" s="97"/>
      <c r="J56" s="89"/>
      <c r="AM56" s="93"/>
    </row>
    <row r="57" spans="2:39" ht="20.25" customHeight="1" x14ac:dyDescent="0.35">
      <c r="B57" s="89" t="s">
        <v>143</v>
      </c>
      <c r="C57" s="112" t="str">
        <f>IF(①利用申込書!$K$11="","",①利用申込書!$K$11)</f>
        <v>1234</v>
      </c>
      <c r="D57" s="110"/>
      <c r="E57" s="95"/>
      <c r="F57" s="95"/>
      <c r="G57" s="115"/>
      <c r="H57" s="96" t="str">
        <f>IFERROR(VLOOKUP(G57,eラーニング動画一覧!$A$3:$C$157,3,FALSE),"")</f>
        <v/>
      </c>
      <c r="I57" s="97"/>
      <c r="J57" s="89"/>
      <c r="AM57" s="93"/>
    </row>
    <row r="58" spans="2:39" ht="20.25" customHeight="1" x14ac:dyDescent="0.35">
      <c r="B58" s="89" t="s">
        <v>143</v>
      </c>
      <c r="C58" s="112" t="str">
        <f>IF(①利用申込書!$K$11="","",①利用申込書!$K$11)</f>
        <v>1234</v>
      </c>
      <c r="D58" s="110"/>
      <c r="E58" s="95"/>
      <c r="F58" s="95"/>
      <c r="G58" s="115"/>
      <c r="H58" s="96" t="str">
        <f>IFERROR(VLOOKUP(G58,eラーニング動画一覧!$A$3:$C$157,3,FALSE),"")</f>
        <v/>
      </c>
      <c r="I58" s="97"/>
      <c r="J58" s="89"/>
      <c r="AM58" s="93"/>
    </row>
    <row r="59" spans="2:39" ht="20.25" customHeight="1" x14ac:dyDescent="0.35">
      <c r="B59" s="89" t="s">
        <v>143</v>
      </c>
      <c r="C59" s="112" t="str">
        <f>IF(①利用申込書!$K$11="","",①利用申込書!$K$11)</f>
        <v>1234</v>
      </c>
      <c r="D59" s="110"/>
      <c r="E59" s="95"/>
      <c r="F59" s="95"/>
      <c r="G59" s="115"/>
      <c r="H59" s="96" t="str">
        <f>IFERROR(VLOOKUP(G59,eラーニング動画一覧!$A$3:$C$157,3,FALSE),"")</f>
        <v/>
      </c>
      <c r="I59" s="97"/>
      <c r="J59" s="89"/>
      <c r="AM59" s="93"/>
    </row>
    <row r="60" spans="2:39" ht="20.25" customHeight="1" x14ac:dyDescent="0.35">
      <c r="B60" s="89" t="s">
        <v>143</v>
      </c>
      <c r="C60" s="112" t="str">
        <f>IF(①利用申込書!$K$11="","",①利用申込書!$K$11)</f>
        <v>1234</v>
      </c>
      <c r="D60" s="110"/>
      <c r="E60" s="95"/>
      <c r="F60" s="95"/>
      <c r="G60" s="115"/>
      <c r="H60" s="96" t="str">
        <f>IFERROR(VLOOKUP(G60,eラーニング動画一覧!$A$3:$C$157,3,FALSE),"")</f>
        <v/>
      </c>
      <c r="I60" s="97"/>
      <c r="J60" s="89"/>
      <c r="AM60" s="93"/>
    </row>
    <row r="61" spans="2:39" ht="20.25" customHeight="1" x14ac:dyDescent="0.35">
      <c r="B61" s="89" t="s">
        <v>143</v>
      </c>
      <c r="C61" s="112" t="str">
        <f>IF(①利用申込書!$K$11="","",①利用申込書!$K$11)</f>
        <v>1234</v>
      </c>
      <c r="D61" s="110"/>
      <c r="E61" s="95"/>
      <c r="F61" s="95"/>
      <c r="G61" s="115"/>
      <c r="H61" s="96" t="str">
        <f>IFERROR(VLOOKUP(G61,eラーニング動画一覧!$A$3:$C$157,3,FALSE),"")</f>
        <v/>
      </c>
      <c r="I61" s="97"/>
      <c r="J61" s="89"/>
      <c r="AM61" s="93"/>
    </row>
    <row r="62" spans="2:39" ht="20.25" customHeight="1" x14ac:dyDescent="0.35">
      <c r="B62" s="89" t="s">
        <v>143</v>
      </c>
      <c r="C62" s="112" t="str">
        <f>IF(①利用申込書!$K$11="","",①利用申込書!$K$11)</f>
        <v>1234</v>
      </c>
      <c r="D62" s="110"/>
      <c r="E62" s="95"/>
      <c r="F62" s="95"/>
      <c r="G62" s="115"/>
      <c r="H62" s="96" t="str">
        <f>IFERROR(VLOOKUP(G62,eラーニング動画一覧!$A$3:$C$157,3,FALSE),"")</f>
        <v/>
      </c>
      <c r="I62" s="97"/>
      <c r="J62" s="89"/>
      <c r="AM62" s="93"/>
    </row>
    <row r="63" spans="2:39" ht="20.25" customHeight="1" x14ac:dyDescent="0.35">
      <c r="B63" s="89" t="s">
        <v>143</v>
      </c>
      <c r="C63" s="112" t="str">
        <f>IF(①利用申込書!$K$11="","",①利用申込書!$K$11)</f>
        <v>1234</v>
      </c>
      <c r="D63" s="110"/>
      <c r="E63" s="95"/>
      <c r="F63" s="95"/>
      <c r="G63" s="115"/>
      <c r="H63" s="96" t="str">
        <f>IFERROR(VLOOKUP(G63,eラーニング動画一覧!$A$3:$C$157,3,FALSE),"")</f>
        <v/>
      </c>
      <c r="I63" s="97"/>
      <c r="J63" s="89"/>
      <c r="AM63" s="93"/>
    </row>
    <row r="64" spans="2:39" ht="20.25" customHeight="1" x14ac:dyDescent="0.35">
      <c r="B64" s="89" t="s">
        <v>143</v>
      </c>
      <c r="C64" s="112" t="str">
        <f>IF(①利用申込書!$K$11="","",①利用申込書!$K$11)</f>
        <v>1234</v>
      </c>
      <c r="D64" s="110"/>
      <c r="E64" s="95"/>
      <c r="F64" s="95"/>
      <c r="G64" s="115"/>
      <c r="H64" s="96" t="str">
        <f>IFERROR(VLOOKUP(G64,eラーニング動画一覧!$A$3:$C$157,3,FALSE),"")</f>
        <v/>
      </c>
      <c r="I64" s="97"/>
      <c r="J64" s="89"/>
      <c r="AM64" s="93"/>
    </row>
    <row r="65" spans="2:39" ht="20.25" customHeight="1" x14ac:dyDescent="0.35">
      <c r="B65" s="89" t="s">
        <v>143</v>
      </c>
      <c r="C65" s="112" t="str">
        <f>IF(①利用申込書!$K$11="","",①利用申込書!$K$11)</f>
        <v>1234</v>
      </c>
      <c r="D65" s="110"/>
      <c r="E65" s="95"/>
      <c r="F65" s="95"/>
      <c r="G65" s="115"/>
      <c r="H65" s="96" t="str">
        <f>IFERROR(VLOOKUP(G65,eラーニング動画一覧!$A$3:$C$157,3,FALSE),"")</f>
        <v/>
      </c>
      <c r="I65" s="97"/>
      <c r="J65" s="89"/>
      <c r="AM65" s="93"/>
    </row>
    <row r="66" spans="2:39" ht="20.25" customHeight="1" x14ac:dyDescent="0.35">
      <c r="B66" s="89" t="s">
        <v>143</v>
      </c>
      <c r="C66" s="112" t="str">
        <f>IF(①利用申込書!$K$11="","",①利用申込書!$K$11)</f>
        <v>1234</v>
      </c>
      <c r="D66" s="110"/>
      <c r="E66" s="95"/>
      <c r="F66" s="95"/>
      <c r="G66" s="115"/>
      <c r="H66" s="96" t="str">
        <f>IFERROR(VLOOKUP(G66,eラーニング動画一覧!$A$3:$C$157,3,FALSE),"")</f>
        <v/>
      </c>
      <c r="I66" s="97"/>
      <c r="J66" s="89"/>
      <c r="AM66" s="93"/>
    </row>
    <row r="67" spans="2:39" ht="20.25" customHeight="1" x14ac:dyDescent="0.35">
      <c r="B67" s="89" t="s">
        <v>143</v>
      </c>
      <c r="C67" s="112" t="str">
        <f>IF(①利用申込書!$K$11="","",①利用申込書!$K$11)</f>
        <v>1234</v>
      </c>
      <c r="D67" s="110"/>
      <c r="E67" s="95"/>
      <c r="F67" s="95"/>
      <c r="G67" s="115"/>
      <c r="H67" s="96" t="str">
        <f>IFERROR(VLOOKUP(G67,eラーニング動画一覧!$A$3:$C$157,3,FALSE),"")</f>
        <v/>
      </c>
      <c r="I67" s="97"/>
      <c r="J67" s="89"/>
      <c r="AM67" s="93"/>
    </row>
    <row r="68" spans="2:39" ht="20.25" customHeight="1" x14ac:dyDescent="0.35">
      <c r="B68" s="89" t="s">
        <v>143</v>
      </c>
      <c r="C68" s="112" t="str">
        <f>IF(①利用申込書!$K$11="","",①利用申込書!$K$11)</f>
        <v>1234</v>
      </c>
      <c r="D68" s="110"/>
      <c r="E68" s="95"/>
      <c r="F68" s="95"/>
      <c r="G68" s="115"/>
      <c r="H68" s="96" t="str">
        <f>IFERROR(VLOOKUP(G68,eラーニング動画一覧!$A$3:$C$157,3,FALSE),"")</f>
        <v/>
      </c>
      <c r="I68" s="97"/>
      <c r="J68" s="89"/>
      <c r="AM68" s="93"/>
    </row>
    <row r="69" spans="2:39" ht="20.25" customHeight="1" x14ac:dyDescent="0.35">
      <c r="B69" s="89" t="s">
        <v>143</v>
      </c>
      <c r="C69" s="112" t="str">
        <f>IF(①利用申込書!$K$11="","",①利用申込書!$K$11)</f>
        <v>1234</v>
      </c>
      <c r="D69" s="110"/>
      <c r="E69" s="95"/>
      <c r="F69" s="95"/>
      <c r="G69" s="115"/>
      <c r="H69" s="96" t="str">
        <f>IFERROR(VLOOKUP(G69,eラーニング動画一覧!$A$3:$C$157,3,FALSE),"")</f>
        <v/>
      </c>
      <c r="I69" s="97"/>
      <c r="J69" s="89"/>
      <c r="AM69" s="93"/>
    </row>
    <row r="70" spans="2:39" ht="20.25" customHeight="1" x14ac:dyDescent="0.35">
      <c r="B70" s="89" t="s">
        <v>143</v>
      </c>
      <c r="C70" s="112" t="str">
        <f>IF(①利用申込書!$K$11="","",①利用申込書!$K$11)</f>
        <v>1234</v>
      </c>
      <c r="D70" s="110"/>
      <c r="E70" s="95"/>
      <c r="F70" s="95"/>
      <c r="G70" s="115"/>
      <c r="H70" s="96" t="str">
        <f>IFERROR(VLOOKUP(G70,eラーニング動画一覧!$A$3:$C$157,3,FALSE),"")</f>
        <v/>
      </c>
      <c r="I70" s="97"/>
      <c r="J70" s="89"/>
      <c r="AM70" s="93"/>
    </row>
    <row r="71" spans="2:39" ht="20.25" customHeight="1" x14ac:dyDescent="0.35">
      <c r="B71" s="89" t="s">
        <v>143</v>
      </c>
      <c r="C71" s="112" t="str">
        <f>IF(①利用申込書!$K$11="","",①利用申込書!$K$11)</f>
        <v>1234</v>
      </c>
      <c r="D71" s="110"/>
      <c r="E71" s="95"/>
      <c r="F71" s="95"/>
      <c r="G71" s="115"/>
      <c r="H71" s="96" t="str">
        <f>IFERROR(VLOOKUP(G71,eラーニング動画一覧!$A$3:$C$157,3,FALSE),"")</f>
        <v/>
      </c>
      <c r="I71" s="97"/>
      <c r="J71" s="89"/>
      <c r="AM71" s="93"/>
    </row>
    <row r="72" spans="2:39" ht="20.25" customHeight="1" x14ac:dyDescent="0.35">
      <c r="B72" s="89" t="s">
        <v>143</v>
      </c>
      <c r="C72" s="112" t="str">
        <f>IF(①利用申込書!$K$11="","",①利用申込書!$K$11)</f>
        <v>1234</v>
      </c>
      <c r="D72" s="110"/>
      <c r="E72" s="95"/>
      <c r="F72" s="95"/>
      <c r="G72" s="115"/>
      <c r="H72" s="96" t="str">
        <f>IFERROR(VLOOKUP(G72,eラーニング動画一覧!$A$3:$C$157,3,FALSE),"")</f>
        <v/>
      </c>
      <c r="I72" s="97"/>
      <c r="J72" s="89"/>
      <c r="AM72" s="93"/>
    </row>
    <row r="73" spans="2:39" ht="20.25" customHeight="1" x14ac:dyDescent="0.35">
      <c r="B73" s="89" t="s">
        <v>143</v>
      </c>
      <c r="C73" s="112" t="str">
        <f>IF(①利用申込書!$K$11="","",①利用申込書!$K$11)</f>
        <v>1234</v>
      </c>
      <c r="D73" s="110"/>
      <c r="E73" s="95"/>
      <c r="F73" s="95"/>
      <c r="G73" s="115"/>
      <c r="H73" s="96" t="str">
        <f>IFERROR(VLOOKUP(G73,eラーニング動画一覧!$A$3:$C$157,3,FALSE),"")</f>
        <v/>
      </c>
      <c r="I73" s="97"/>
      <c r="J73" s="89"/>
      <c r="AM73" s="93"/>
    </row>
    <row r="74" spans="2:39" ht="20.25" customHeight="1" x14ac:dyDescent="0.35">
      <c r="B74" s="89" t="s">
        <v>143</v>
      </c>
      <c r="C74" s="112" t="str">
        <f>IF(①利用申込書!$K$11="","",①利用申込書!$K$11)</f>
        <v>1234</v>
      </c>
      <c r="D74" s="110"/>
      <c r="E74" s="95"/>
      <c r="F74" s="95"/>
      <c r="G74" s="115"/>
      <c r="H74" s="96" t="str">
        <f>IFERROR(VLOOKUP(G74,eラーニング動画一覧!$A$3:$C$157,3,FALSE),"")</f>
        <v/>
      </c>
      <c r="I74" s="97"/>
      <c r="J74" s="89"/>
      <c r="AM74" s="93"/>
    </row>
    <row r="75" spans="2:39" ht="20.25" customHeight="1" x14ac:dyDescent="0.35">
      <c r="B75" s="89" t="s">
        <v>143</v>
      </c>
      <c r="C75" s="112" t="str">
        <f>IF(①利用申込書!$K$11="","",①利用申込書!$K$11)</f>
        <v>1234</v>
      </c>
      <c r="D75" s="110"/>
      <c r="E75" s="95"/>
      <c r="F75" s="95"/>
      <c r="G75" s="115"/>
      <c r="H75" s="96" t="str">
        <f>IFERROR(VLOOKUP(G75,eラーニング動画一覧!$A$3:$C$157,3,FALSE),"")</f>
        <v/>
      </c>
      <c r="I75" s="97"/>
      <c r="J75" s="89"/>
      <c r="AM75" s="93"/>
    </row>
    <row r="76" spans="2:39" ht="20.25" customHeight="1" x14ac:dyDescent="0.35">
      <c r="B76" s="89" t="s">
        <v>143</v>
      </c>
      <c r="C76" s="112" t="str">
        <f>IF(①利用申込書!$K$11="","",①利用申込書!$K$11)</f>
        <v>1234</v>
      </c>
      <c r="D76" s="110"/>
      <c r="E76" s="95"/>
      <c r="F76" s="95"/>
      <c r="G76" s="115"/>
      <c r="H76" s="96" t="str">
        <f>IFERROR(VLOOKUP(G76,eラーニング動画一覧!$A$3:$C$157,3,FALSE),"")</f>
        <v/>
      </c>
      <c r="I76" s="97"/>
      <c r="J76" s="89"/>
      <c r="AM76" s="93"/>
    </row>
    <row r="77" spans="2:39" ht="20.25" customHeight="1" x14ac:dyDescent="0.35">
      <c r="B77" s="89" t="s">
        <v>143</v>
      </c>
      <c r="C77" s="112" t="str">
        <f>IF(①利用申込書!$K$11="","",①利用申込書!$K$11)</f>
        <v>1234</v>
      </c>
      <c r="D77" s="110"/>
      <c r="E77" s="95"/>
      <c r="F77" s="95"/>
      <c r="G77" s="115"/>
      <c r="H77" s="96" t="str">
        <f>IFERROR(VLOOKUP(G77,eラーニング動画一覧!$A$3:$C$157,3,FALSE),"")</f>
        <v/>
      </c>
      <c r="I77" s="97"/>
      <c r="J77" s="89"/>
      <c r="AM77" s="93"/>
    </row>
    <row r="78" spans="2:39" ht="20.25" customHeight="1" x14ac:dyDescent="0.35">
      <c r="B78" s="89" t="s">
        <v>143</v>
      </c>
      <c r="C78" s="112" t="str">
        <f>IF(①利用申込書!$K$11="","",①利用申込書!$K$11)</f>
        <v>1234</v>
      </c>
      <c r="D78" s="110"/>
      <c r="E78" s="95"/>
      <c r="F78" s="95"/>
      <c r="G78" s="115"/>
      <c r="H78" s="96" t="str">
        <f>IFERROR(VLOOKUP(G78,eラーニング動画一覧!$A$3:$C$157,3,FALSE),"")</f>
        <v/>
      </c>
      <c r="I78" s="97"/>
      <c r="J78" s="89"/>
      <c r="AM78" s="93"/>
    </row>
    <row r="79" spans="2:39" ht="20.25" customHeight="1" x14ac:dyDescent="0.35">
      <c r="B79" s="89" t="s">
        <v>143</v>
      </c>
      <c r="C79" s="112" t="str">
        <f>IF(①利用申込書!$K$11="","",①利用申込書!$K$11)</f>
        <v>1234</v>
      </c>
      <c r="D79" s="110"/>
      <c r="E79" s="95"/>
      <c r="F79" s="95"/>
      <c r="G79" s="115"/>
      <c r="H79" s="96" t="str">
        <f>IFERROR(VLOOKUP(G79,eラーニング動画一覧!$A$3:$C$157,3,FALSE),"")</f>
        <v/>
      </c>
      <c r="I79" s="97"/>
      <c r="J79" s="89"/>
      <c r="AM79" s="93"/>
    </row>
    <row r="80" spans="2:39" ht="20.25" customHeight="1" x14ac:dyDescent="0.35">
      <c r="B80" s="89" t="s">
        <v>143</v>
      </c>
      <c r="C80" s="112" t="str">
        <f>IF(①利用申込書!$K$11="","",①利用申込書!$K$11)</f>
        <v>1234</v>
      </c>
      <c r="D80" s="110"/>
      <c r="E80" s="95"/>
      <c r="F80" s="95"/>
      <c r="G80" s="115"/>
      <c r="H80" s="96" t="str">
        <f>IFERROR(VLOOKUP(G80,eラーニング動画一覧!$A$3:$C$157,3,FALSE),"")</f>
        <v/>
      </c>
      <c r="I80" s="97"/>
      <c r="J80" s="89"/>
      <c r="AM80" s="93"/>
    </row>
    <row r="81" spans="2:39" ht="20.25" customHeight="1" x14ac:dyDescent="0.35">
      <c r="B81" s="89" t="s">
        <v>143</v>
      </c>
      <c r="C81" s="112" t="str">
        <f>IF(①利用申込書!$K$11="","",①利用申込書!$K$11)</f>
        <v>1234</v>
      </c>
      <c r="D81" s="110"/>
      <c r="E81" s="95"/>
      <c r="F81" s="95"/>
      <c r="G81" s="115"/>
      <c r="H81" s="96" t="str">
        <f>IFERROR(VLOOKUP(G81,eラーニング動画一覧!$A$3:$C$157,3,FALSE),"")</f>
        <v/>
      </c>
      <c r="I81" s="97"/>
      <c r="J81" s="89"/>
      <c r="AM81" s="93"/>
    </row>
    <row r="82" spans="2:39" ht="20.25" customHeight="1" x14ac:dyDescent="0.35">
      <c r="B82" s="89" t="s">
        <v>143</v>
      </c>
      <c r="C82" s="112" t="str">
        <f>IF(①利用申込書!$K$11="","",①利用申込書!$K$11)</f>
        <v>1234</v>
      </c>
      <c r="D82" s="110"/>
      <c r="E82" s="95"/>
      <c r="F82" s="95"/>
      <c r="G82" s="115"/>
      <c r="H82" s="96" t="str">
        <f>IFERROR(VLOOKUP(G82,eラーニング動画一覧!$A$3:$C$157,3,FALSE),"")</f>
        <v/>
      </c>
      <c r="I82" s="97"/>
      <c r="J82" s="89"/>
      <c r="AM82" s="93"/>
    </row>
    <row r="83" spans="2:39" ht="20.25" customHeight="1" x14ac:dyDescent="0.35">
      <c r="B83" s="89" t="s">
        <v>143</v>
      </c>
      <c r="C83" s="112" t="str">
        <f>IF(①利用申込書!$K$11="","",①利用申込書!$K$11)</f>
        <v>1234</v>
      </c>
      <c r="D83" s="110"/>
      <c r="E83" s="95"/>
      <c r="F83" s="95"/>
      <c r="G83" s="115"/>
      <c r="H83" s="96" t="str">
        <f>IFERROR(VLOOKUP(G83,eラーニング動画一覧!$A$3:$C$157,3,FALSE),"")</f>
        <v/>
      </c>
      <c r="I83" s="97"/>
      <c r="J83" s="89"/>
      <c r="AM83" s="93"/>
    </row>
    <row r="84" spans="2:39" ht="20.25" customHeight="1" x14ac:dyDescent="0.35">
      <c r="B84" s="89" t="s">
        <v>143</v>
      </c>
      <c r="C84" s="112" t="str">
        <f>IF(①利用申込書!$K$11="","",①利用申込書!$K$11)</f>
        <v>1234</v>
      </c>
      <c r="D84" s="110"/>
      <c r="E84" s="95"/>
      <c r="F84" s="95"/>
      <c r="G84" s="115"/>
      <c r="H84" s="96" t="str">
        <f>IFERROR(VLOOKUP(G84,eラーニング動画一覧!$A$3:$C$157,3,FALSE),"")</f>
        <v/>
      </c>
      <c r="I84" s="97"/>
      <c r="J84" s="89"/>
      <c r="AM84" s="93"/>
    </row>
    <row r="85" spans="2:39" ht="20.25" customHeight="1" x14ac:dyDescent="0.35">
      <c r="B85" s="89" t="s">
        <v>143</v>
      </c>
      <c r="C85" s="112" t="str">
        <f>IF(①利用申込書!$K$11="","",①利用申込書!$K$11)</f>
        <v>1234</v>
      </c>
      <c r="D85" s="110"/>
      <c r="E85" s="95"/>
      <c r="F85" s="95"/>
      <c r="G85" s="115"/>
      <c r="H85" s="96" t="str">
        <f>IFERROR(VLOOKUP(G85,eラーニング動画一覧!$A$3:$C$157,3,FALSE),"")</f>
        <v/>
      </c>
      <c r="I85" s="97"/>
      <c r="J85" s="89"/>
      <c r="AM85" s="93"/>
    </row>
    <row r="86" spans="2:39" ht="20.25" customHeight="1" x14ac:dyDescent="0.35">
      <c r="B86" s="89" t="s">
        <v>143</v>
      </c>
      <c r="C86" s="112" t="str">
        <f>IF(①利用申込書!$K$11="","",①利用申込書!$K$11)</f>
        <v>1234</v>
      </c>
      <c r="D86" s="110"/>
      <c r="E86" s="95"/>
      <c r="F86" s="95"/>
      <c r="G86" s="115"/>
      <c r="H86" s="96" t="str">
        <f>IFERROR(VLOOKUP(G86,eラーニング動画一覧!$A$3:$C$157,3,FALSE),"")</f>
        <v/>
      </c>
      <c r="I86" s="97"/>
      <c r="J86" s="89"/>
      <c r="AM86" s="93"/>
    </row>
    <row r="87" spans="2:39" ht="20.25" customHeight="1" x14ac:dyDescent="0.35">
      <c r="B87" s="89" t="s">
        <v>143</v>
      </c>
      <c r="C87" s="112" t="str">
        <f>IF(①利用申込書!$K$11="","",①利用申込書!$K$11)</f>
        <v>1234</v>
      </c>
      <c r="D87" s="110"/>
      <c r="E87" s="95"/>
      <c r="F87" s="95"/>
      <c r="G87" s="115"/>
      <c r="H87" s="96" t="str">
        <f>IFERROR(VLOOKUP(G87,eラーニング動画一覧!$A$3:$C$157,3,FALSE),"")</f>
        <v/>
      </c>
      <c r="I87" s="97"/>
      <c r="J87" s="89"/>
      <c r="AM87" s="93"/>
    </row>
    <row r="88" spans="2:39" ht="20.25" customHeight="1" x14ac:dyDescent="0.35">
      <c r="B88" s="89" t="s">
        <v>143</v>
      </c>
      <c r="C88" s="112" t="str">
        <f>IF(①利用申込書!$K$11="","",①利用申込書!$K$11)</f>
        <v>1234</v>
      </c>
      <c r="D88" s="110"/>
      <c r="E88" s="95"/>
      <c r="F88" s="95"/>
      <c r="G88" s="115"/>
      <c r="H88" s="96" t="str">
        <f>IFERROR(VLOOKUP(G88,eラーニング動画一覧!$A$3:$C$157,3,FALSE),"")</f>
        <v/>
      </c>
      <c r="I88" s="97"/>
      <c r="J88" s="89"/>
      <c r="AM88" s="93"/>
    </row>
    <row r="89" spans="2:39" ht="20.25" customHeight="1" x14ac:dyDescent="0.35">
      <c r="B89" s="89" t="s">
        <v>143</v>
      </c>
      <c r="C89" s="112" t="str">
        <f>IF(①利用申込書!$K$11="","",①利用申込書!$K$11)</f>
        <v>1234</v>
      </c>
      <c r="D89" s="110"/>
      <c r="E89" s="95"/>
      <c r="F89" s="95"/>
      <c r="G89" s="115"/>
      <c r="H89" s="96" t="str">
        <f>IFERROR(VLOOKUP(G89,eラーニング動画一覧!$A$3:$C$157,3,FALSE),"")</f>
        <v/>
      </c>
      <c r="I89" s="97"/>
      <c r="J89" s="89"/>
      <c r="AM89" s="93"/>
    </row>
    <row r="90" spans="2:39" ht="20.25" customHeight="1" x14ac:dyDescent="0.35">
      <c r="B90" s="89" t="s">
        <v>143</v>
      </c>
      <c r="C90" s="112" t="str">
        <f>IF(①利用申込書!$K$11="","",①利用申込書!$K$11)</f>
        <v>1234</v>
      </c>
      <c r="D90" s="110"/>
      <c r="E90" s="95"/>
      <c r="F90" s="95"/>
      <c r="G90" s="115"/>
      <c r="H90" s="96" t="str">
        <f>IFERROR(VLOOKUP(G90,eラーニング動画一覧!$A$3:$C$157,3,FALSE),"")</f>
        <v/>
      </c>
      <c r="I90" s="97"/>
      <c r="J90" s="89"/>
      <c r="AM90" s="93"/>
    </row>
    <row r="91" spans="2:39" ht="20.25" customHeight="1" x14ac:dyDescent="0.35">
      <c r="B91" s="89" t="s">
        <v>143</v>
      </c>
      <c r="C91" s="112" t="str">
        <f>IF(①利用申込書!$K$11="","",①利用申込書!$K$11)</f>
        <v>1234</v>
      </c>
      <c r="D91" s="110"/>
      <c r="E91" s="95"/>
      <c r="F91" s="95"/>
      <c r="G91" s="115"/>
      <c r="H91" s="96" t="str">
        <f>IFERROR(VLOOKUP(G91,eラーニング動画一覧!$A$3:$C$157,3,FALSE),"")</f>
        <v/>
      </c>
      <c r="I91" s="97"/>
      <c r="J91" s="89"/>
      <c r="AM91" s="93"/>
    </row>
    <row r="92" spans="2:39" ht="20.25" customHeight="1" x14ac:dyDescent="0.35">
      <c r="B92" s="89" t="s">
        <v>143</v>
      </c>
      <c r="C92" s="112" t="str">
        <f>IF(①利用申込書!$K$11="","",①利用申込書!$K$11)</f>
        <v>1234</v>
      </c>
      <c r="D92" s="110"/>
      <c r="E92" s="95"/>
      <c r="F92" s="95"/>
      <c r="G92" s="115"/>
      <c r="H92" s="96" t="str">
        <f>IFERROR(VLOOKUP(G92,eラーニング動画一覧!$A$3:$C$157,3,FALSE),"")</f>
        <v/>
      </c>
      <c r="I92" s="97"/>
      <c r="J92" s="89"/>
      <c r="AM92" s="93"/>
    </row>
    <row r="93" spans="2:39" ht="20.25" customHeight="1" x14ac:dyDescent="0.35">
      <c r="B93" s="89" t="s">
        <v>143</v>
      </c>
      <c r="C93" s="112" t="str">
        <f>IF(①利用申込書!$K$11="","",①利用申込書!$K$11)</f>
        <v>1234</v>
      </c>
      <c r="D93" s="110"/>
      <c r="E93" s="95"/>
      <c r="F93" s="95"/>
      <c r="G93" s="115"/>
      <c r="H93" s="96" t="str">
        <f>IFERROR(VLOOKUP(G93,eラーニング動画一覧!$A$3:$C$157,3,FALSE),"")</f>
        <v/>
      </c>
      <c r="I93" s="97"/>
      <c r="J93" s="89"/>
      <c r="AM93" s="93"/>
    </row>
    <row r="94" spans="2:39" ht="20.25" customHeight="1" x14ac:dyDescent="0.35">
      <c r="B94" s="89" t="s">
        <v>143</v>
      </c>
      <c r="C94" s="112" t="str">
        <f>IF(①利用申込書!$K$11="","",①利用申込書!$K$11)</f>
        <v>1234</v>
      </c>
      <c r="D94" s="110"/>
      <c r="E94" s="95"/>
      <c r="F94" s="95"/>
      <c r="G94" s="115"/>
      <c r="H94" s="96" t="str">
        <f>IFERROR(VLOOKUP(G94,eラーニング動画一覧!$A$3:$C$157,3,FALSE),"")</f>
        <v/>
      </c>
      <c r="I94" s="97"/>
      <c r="J94" s="89"/>
      <c r="AM94" s="93"/>
    </row>
    <row r="95" spans="2:39" ht="20.25" customHeight="1" x14ac:dyDescent="0.35">
      <c r="B95" s="89" t="s">
        <v>143</v>
      </c>
      <c r="C95" s="112" t="str">
        <f>IF(①利用申込書!$K$11="","",①利用申込書!$K$11)</f>
        <v>1234</v>
      </c>
      <c r="D95" s="110"/>
      <c r="E95" s="95"/>
      <c r="F95" s="95"/>
      <c r="G95" s="115"/>
      <c r="H95" s="96" t="str">
        <f>IFERROR(VLOOKUP(G95,eラーニング動画一覧!$A$3:$C$157,3,FALSE),"")</f>
        <v/>
      </c>
      <c r="I95" s="97"/>
      <c r="J95" s="89"/>
      <c r="AM95" s="93"/>
    </row>
    <row r="96" spans="2:39" ht="20.25" customHeight="1" x14ac:dyDescent="0.35">
      <c r="B96" s="89" t="s">
        <v>143</v>
      </c>
      <c r="C96" s="112" t="str">
        <f>IF(①利用申込書!$K$11="","",①利用申込書!$K$11)</f>
        <v>1234</v>
      </c>
      <c r="D96" s="110"/>
      <c r="E96" s="95"/>
      <c r="F96" s="95"/>
      <c r="G96" s="115"/>
      <c r="H96" s="96" t="str">
        <f>IFERROR(VLOOKUP(G96,eラーニング動画一覧!$A$3:$C$157,3,FALSE),"")</f>
        <v/>
      </c>
      <c r="I96" s="97"/>
      <c r="J96" s="89"/>
      <c r="AM96" s="93"/>
    </row>
    <row r="97" spans="2:39" ht="20.25" customHeight="1" x14ac:dyDescent="0.35">
      <c r="B97" s="89" t="s">
        <v>143</v>
      </c>
      <c r="C97" s="112" t="str">
        <f>IF(①利用申込書!$K$11="","",①利用申込書!$K$11)</f>
        <v>1234</v>
      </c>
      <c r="D97" s="110"/>
      <c r="E97" s="95"/>
      <c r="F97" s="95"/>
      <c r="G97" s="115"/>
      <c r="H97" s="96" t="str">
        <f>IFERROR(VLOOKUP(G97,eラーニング動画一覧!$A$3:$C$157,3,FALSE),"")</f>
        <v/>
      </c>
      <c r="I97" s="97"/>
      <c r="J97" s="89"/>
      <c r="AM97" s="93"/>
    </row>
    <row r="98" spans="2:39" ht="20.25" customHeight="1" x14ac:dyDescent="0.35">
      <c r="B98" s="89" t="s">
        <v>143</v>
      </c>
      <c r="C98" s="112" t="str">
        <f>IF(①利用申込書!$K$11="","",①利用申込書!$K$11)</f>
        <v>1234</v>
      </c>
      <c r="D98" s="110"/>
      <c r="E98" s="95"/>
      <c r="F98" s="95"/>
      <c r="G98" s="115"/>
      <c r="H98" s="96" t="str">
        <f>IFERROR(VLOOKUP(G98,eラーニング動画一覧!$A$3:$C$157,3,FALSE),"")</f>
        <v/>
      </c>
      <c r="I98" s="97"/>
      <c r="J98" s="89"/>
      <c r="AM98" s="93"/>
    </row>
    <row r="99" spans="2:39" ht="20.25" customHeight="1" x14ac:dyDescent="0.35">
      <c r="B99" s="89" t="s">
        <v>143</v>
      </c>
      <c r="C99" s="112" t="str">
        <f>IF(①利用申込書!$K$11="","",①利用申込書!$K$11)</f>
        <v>1234</v>
      </c>
      <c r="D99" s="110"/>
      <c r="E99" s="95"/>
      <c r="F99" s="95"/>
      <c r="G99" s="115"/>
      <c r="H99" s="96" t="str">
        <f>IFERROR(VLOOKUP(G99,eラーニング動画一覧!$A$3:$C$157,3,FALSE),"")</f>
        <v/>
      </c>
      <c r="I99" s="97"/>
      <c r="J99" s="89"/>
      <c r="AM99" s="93"/>
    </row>
    <row r="100" spans="2:39" ht="20.25" customHeight="1" x14ac:dyDescent="0.35">
      <c r="B100" s="89" t="s">
        <v>143</v>
      </c>
      <c r="C100" s="112" t="str">
        <f>IF(①利用申込書!$K$11="","",①利用申込書!$K$11)</f>
        <v>1234</v>
      </c>
      <c r="D100" s="110"/>
      <c r="E100" s="95"/>
      <c r="F100" s="95"/>
      <c r="G100" s="115"/>
      <c r="H100" s="96" t="str">
        <f>IFERROR(VLOOKUP(G100,eラーニング動画一覧!$A$3:$C$157,3,FALSE),"")</f>
        <v/>
      </c>
      <c r="I100" s="97"/>
      <c r="J100" s="89"/>
      <c r="AM100" s="93"/>
    </row>
    <row r="101" spans="2:39" ht="20.25" customHeight="1" x14ac:dyDescent="0.35">
      <c r="B101" s="89" t="s">
        <v>143</v>
      </c>
      <c r="C101" s="112" t="str">
        <f>IF(①利用申込書!$K$11="","",①利用申込書!$K$11)</f>
        <v>1234</v>
      </c>
      <c r="D101" s="110"/>
      <c r="E101" s="95"/>
      <c r="F101" s="95"/>
      <c r="G101" s="115"/>
      <c r="H101" s="96" t="str">
        <f>IFERROR(VLOOKUP(G101,eラーニング動画一覧!$A$3:$C$157,3,FALSE),"")</f>
        <v/>
      </c>
      <c r="I101" s="97"/>
      <c r="J101" s="89"/>
      <c r="AM101" s="93"/>
    </row>
    <row r="102" spans="2:39" ht="20.25" customHeight="1" x14ac:dyDescent="0.35">
      <c r="B102" s="89" t="s">
        <v>143</v>
      </c>
      <c r="C102" s="112" t="str">
        <f>IF(①利用申込書!$K$11="","",①利用申込書!$K$11)</f>
        <v>1234</v>
      </c>
      <c r="D102" s="110"/>
      <c r="E102" s="95"/>
      <c r="F102" s="95"/>
      <c r="G102" s="115"/>
      <c r="H102" s="96" t="str">
        <f>IFERROR(VLOOKUP(G102,eラーニング動画一覧!$A$3:$C$157,3,FALSE),"")</f>
        <v/>
      </c>
      <c r="I102" s="97"/>
      <c r="J102" s="89"/>
      <c r="AM102" s="93"/>
    </row>
    <row r="103" spans="2:39" ht="20.25" customHeight="1" x14ac:dyDescent="0.35">
      <c r="B103" s="89" t="s">
        <v>143</v>
      </c>
      <c r="C103" s="112" t="str">
        <f>IF(①利用申込書!$K$11="","",①利用申込書!$K$11)</f>
        <v>1234</v>
      </c>
      <c r="D103" s="110"/>
      <c r="E103" s="95"/>
      <c r="F103" s="95"/>
      <c r="G103" s="115"/>
      <c r="H103" s="96" t="str">
        <f>IFERROR(VLOOKUP(G103,eラーニング動画一覧!$A$3:$C$157,3,FALSE),"")</f>
        <v/>
      </c>
      <c r="I103" s="97"/>
      <c r="J103" s="89"/>
      <c r="AM103" s="93"/>
    </row>
    <row r="104" spans="2:39" ht="20.25" customHeight="1" x14ac:dyDescent="0.35">
      <c r="B104" s="89" t="s">
        <v>143</v>
      </c>
      <c r="C104" s="112" t="str">
        <f>IF(①利用申込書!$K$11="","",①利用申込書!$K$11)</f>
        <v>1234</v>
      </c>
      <c r="D104" s="110"/>
      <c r="E104" s="95"/>
      <c r="F104" s="95"/>
      <c r="G104" s="115"/>
      <c r="H104" s="96" t="str">
        <f>IFERROR(VLOOKUP(G104,eラーニング動画一覧!$A$3:$C$157,3,FALSE),"")</f>
        <v/>
      </c>
      <c r="I104" s="97"/>
      <c r="J104" s="89"/>
      <c r="AM104" s="93"/>
    </row>
    <row r="105" spans="2:39" ht="20.25" customHeight="1" x14ac:dyDescent="0.35">
      <c r="B105" s="89" t="s">
        <v>143</v>
      </c>
      <c r="C105" s="112" t="str">
        <f>IF(①利用申込書!$K$11="","",①利用申込書!$K$11)</f>
        <v>1234</v>
      </c>
      <c r="D105" s="110"/>
      <c r="E105" s="95"/>
      <c r="F105" s="95"/>
      <c r="G105" s="115"/>
      <c r="H105" s="96" t="str">
        <f>IFERROR(VLOOKUP(G105,eラーニング動画一覧!$A$3:$C$157,3,FALSE),"")</f>
        <v/>
      </c>
      <c r="I105" s="97"/>
      <c r="J105" s="89"/>
      <c r="AM105" s="93"/>
    </row>
    <row r="106" spans="2:39" ht="20.25" customHeight="1" x14ac:dyDescent="0.35">
      <c r="B106" s="89" t="s">
        <v>143</v>
      </c>
      <c r="C106" s="112" t="str">
        <f>IF(①利用申込書!$K$11="","",①利用申込書!$K$11)</f>
        <v>1234</v>
      </c>
      <c r="D106" s="110"/>
      <c r="E106" s="95"/>
      <c r="F106" s="95"/>
      <c r="G106" s="115"/>
      <c r="H106" s="96" t="str">
        <f>IFERROR(VLOOKUP(G106,eラーニング動画一覧!$A$3:$C$157,3,FALSE),"")</f>
        <v/>
      </c>
      <c r="I106" s="97"/>
      <c r="J106" s="89"/>
      <c r="AM106" s="93"/>
    </row>
    <row r="107" spans="2:39" ht="20.25" customHeight="1" x14ac:dyDescent="0.35">
      <c r="B107" s="89" t="s">
        <v>143</v>
      </c>
      <c r="C107" s="112" t="str">
        <f>IF(①利用申込書!$K$11="","",①利用申込書!$K$11)</f>
        <v>1234</v>
      </c>
      <c r="D107" s="110"/>
      <c r="E107" s="95"/>
      <c r="F107" s="95"/>
      <c r="G107" s="115"/>
      <c r="H107" s="96" t="str">
        <f>IFERROR(VLOOKUP(G107,eラーニング動画一覧!$A$3:$C$157,3,FALSE),"")</f>
        <v/>
      </c>
      <c r="I107" s="97"/>
      <c r="J107" s="89"/>
      <c r="AM107" s="93"/>
    </row>
    <row r="108" spans="2:39" ht="20.25" customHeight="1" x14ac:dyDescent="0.35">
      <c r="B108" s="89" t="s">
        <v>143</v>
      </c>
      <c r="C108" s="112" t="str">
        <f>IF(①利用申込書!$K$11="","",①利用申込書!$K$11)</f>
        <v>1234</v>
      </c>
      <c r="D108" s="110"/>
      <c r="E108" s="95"/>
      <c r="F108" s="95"/>
      <c r="G108" s="115"/>
      <c r="H108" s="96" t="str">
        <f>IFERROR(VLOOKUP(G108,eラーニング動画一覧!$A$3:$C$157,3,FALSE),"")</f>
        <v/>
      </c>
      <c r="I108" s="97"/>
      <c r="J108" s="89"/>
      <c r="AM108" s="93"/>
    </row>
    <row r="109" spans="2:39" ht="20.25" customHeight="1" x14ac:dyDescent="0.35">
      <c r="B109" s="89" t="s">
        <v>143</v>
      </c>
      <c r="C109" s="112" t="str">
        <f>IF(①利用申込書!$K$11="","",①利用申込書!$K$11)</f>
        <v>1234</v>
      </c>
      <c r="D109" s="110"/>
      <c r="E109" s="95"/>
      <c r="F109" s="95"/>
      <c r="G109" s="115"/>
      <c r="H109" s="96" t="str">
        <f>IFERROR(VLOOKUP(G109,eラーニング動画一覧!$A$3:$C$157,3,FALSE),"")</f>
        <v/>
      </c>
      <c r="I109" s="97"/>
      <c r="J109" s="89"/>
      <c r="AM109" s="93"/>
    </row>
    <row r="110" spans="2:39" ht="20.25" customHeight="1" x14ac:dyDescent="0.35">
      <c r="B110" s="89" t="s">
        <v>143</v>
      </c>
      <c r="C110" s="112" t="str">
        <f>IF(①利用申込書!$K$11="","",①利用申込書!$K$11)</f>
        <v>1234</v>
      </c>
      <c r="D110" s="110"/>
      <c r="E110" s="95"/>
      <c r="F110" s="95"/>
      <c r="G110" s="115"/>
      <c r="H110" s="96" t="str">
        <f>IFERROR(VLOOKUP(G110,eラーニング動画一覧!$A$3:$C$157,3,FALSE),"")</f>
        <v/>
      </c>
      <c r="I110" s="97"/>
      <c r="J110" s="89"/>
      <c r="AM110" s="93"/>
    </row>
    <row r="111" spans="2:39" ht="20.25" customHeight="1" x14ac:dyDescent="0.35">
      <c r="B111" s="89" t="s">
        <v>143</v>
      </c>
      <c r="C111" s="112" t="str">
        <f>IF(①利用申込書!$K$11="","",①利用申込書!$K$11)</f>
        <v>1234</v>
      </c>
      <c r="D111" s="110"/>
      <c r="E111" s="95"/>
      <c r="F111" s="95"/>
      <c r="G111" s="115"/>
      <c r="H111" s="96" t="str">
        <f>IFERROR(VLOOKUP(G111,eラーニング動画一覧!$A$3:$C$157,3,FALSE),"")</f>
        <v/>
      </c>
      <c r="I111" s="97"/>
      <c r="J111" s="89"/>
      <c r="AM111" s="93"/>
    </row>
    <row r="112" spans="2:39" ht="20.25" customHeight="1" x14ac:dyDescent="0.35">
      <c r="B112" s="89" t="s">
        <v>143</v>
      </c>
      <c r="C112" s="112" t="str">
        <f>IF(①利用申込書!$K$11="","",①利用申込書!$K$11)</f>
        <v>1234</v>
      </c>
      <c r="D112" s="110"/>
      <c r="E112" s="95"/>
      <c r="F112" s="95"/>
      <c r="G112" s="115"/>
      <c r="H112" s="96" t="str">
        <f>IFERROR(VLOOKUP(G112,eラーニング動画一覧!$A$3:$C$157,3,FALSE),"")</f>
        <v/>
      </c>
      <c r="I112" s="97"/>
      <c r="J112" s="89"/>
      <c r="AM112" s="93"/>
    </row>
    <row r="113" spans="2:39" ht="20.25" customHeight="1" x14ac:dyDescent="0.35">
      <c r="B113" s="89" t="s">
        <v>143</v>
      </c>
      <c r="C113" s="112" t="str">
        <f>IF(①利用申込書!$K$11="","",①利用申込書!$K$11)</f>
        <v>1234</v>
      </c>
      <c r="D113" s="110"/>
      <c r="E113" s="95"/>
      <c r="F113" s="95"/>
      <c r="G113" s="115"/>
      <c r="H113" s="96" t="str">
        <f>IFERROR(VLOOKUP(G113,eラーニング動画一覧!$A$3:$C$157,3,FALSE),"")</f>
        <v/>
      </c>
      <c r="I113" s="97"/>
      <c r="J113" s="89"/>
      <c r="AM113" s="93"/>
    </row>
    <row r="114" spans="2:39" ht="20.25" customHeight="1" x14ac:dyDescent="0.35">
      <c r="B114" s="89" t="s">
        <v>143</v>
      </c>
      <c r="C114" s="112" t="str">
        <f>IF(①利用申込書!$K$11="","",①利用申込書!$K$11)</f>
        <v>1234</v>
      </c>
      <c r="D114" s="110"/>
      <c r="E114" s="95"/>
      <c r="F114" s="95"/>
      <c r="G114" s="115"/>
      <c r="H114" s="96" t="str">
        <f>IFERROR(VLOOKUP(G114,eラーニング動画一覧!$A$3:$C$157,3,FALSE),"")</f>
        <v/>
      </c>
      <c r="I114" s="97"/>
      <c r="J114" s="89"/>
      <c r="AM114" s="93"/>
    </row>
    <row r="115" spans="2:39" ht="20.25" customHeight="1" x14ac:dyDescent="0.35">
      <c r="B115" s="89" t="s">
        <v>143</v>
      </c>
      <c r="C115" s="112" t="str">
        <f>IF(①利用申込書!$K$11="","",①利用申込書!$K$11)</f>
        <v>1234</v>
      </c>
      <c r="D115" s="110"/>
      <c r="E115" s="95"/>
      <c r="F115" s="95"/>
      <c r="G115" s="115"/>
      <c r="H115" s="96" t="str">
        <f>IFERROR(VLOOKUP(G115,eラーニング動画一覧!$A$3:$C$157,3,FALSE),"")</f>
        <v/>
      </c>
      <c r="I115" s="97"/>
      <c r="J115" s="89"/>
      <c r="AM115" s="93"/>
    </row>
    <row r="116" spans="2:39" ht="20.25" customHeight="1" x14ac:dyDescent="0.35">
      <c r="B116" s="89" t="s">
        <v>143</v>
      </c>
      <c r="C116" s="112" t="str">
        <f>IF(①利用申込書!$K$11="","",①利用申込書!$K$11)</f>
        <v>1234</v>
      </c>
      <c r="D116" s="110"/>
      <c r="E116" s="95"/>
      <c r="F116" s="95"/>
      <c r="G116" s="115"/>
      <c r="H116" s="96" t="str">
        <f>IFERROR(VLOOKUP(G116,eラーニング動画一覧!$A$3:$C$157,3,FALSE),"")</f>
        <v/>
      </c>
      <c r="I116" s="97"/>
      <c r="J116" s="89"/>
      <c r="AM116" s="93"/>
    </row>
    <row r="117" spans="2:39" ht="20.25" customHeight="1" x14ac:dyDescent="0.35">
      <c r="B117" s="89" t="s">
        <v>143</v>
      </c>
      <c r="C117" s="112" t="str">
        <f>IF(①利用申込書!$K$11="","",①利用申込書!$K$11)</f>
        <v>1234</v>
      </c>
      <c r="D117" s="110"/>
      <c r="E117" s="95"/>
      <c r="F117" s="95"/>
      <c r="G117" s="115"/>
      <c r="H117" s="96" t="str">
        <f>IFERROR(VLOOKUP(G117,eラーニング動画一覧!$A$3:$C$157,3,FALSE),"")</f>
        <v/>
      </c>
      <c r="I117" s="97"/>
      <c r="J117" s="89"/>
      <c r="AM117" s="93"/>
    </row>
    <row r="118" spans="2:39" ht="20.25" customHeight="1" x14ac:dyDescent="0.35">
      <c r="B118" s="89" t="s">
        <v>143</v>
      </c>
      <c r="C118" s="112" t="str">
        <f>IF(①利用申込書!$K$11="","",①利用申込書!$K$11)</f>
        <v>1234</v>
      </c>
      <c r="D118" s="110"/>
      <c r="E118" s="95"/>
      <c r="F118" s="95"/>
      <c r="G118" s="115"/>
      <c r="H118" s="96" t="str">
        <f>IFERROR(VLOOKUP(G118,eラーニング動画一覧!$A$3:$C$157,3,FALSE),"")</f>
        <v/>
      </c>
      <c r="I118" s="97"/>
      <c r="J118" s="89"/>
      <c r="AM118" s="93"/>
    </row>
    <row r="119" spans="2:39" ht="20.25" customHeight="1" x14ac:dyDescent="0.35">
      <c r="B119" s="89" t="s">
        <v>143</v>
      </c>
      <c r="C119" s="112" t="str">
        <f>IF(①利用申込書!$K$11="","",①利用申込書!$K$11)</f>
        <v>1234</v>
      </c>
      <c r="D119" s="110"/>
      <c r="E119" s="95"/>
      <c r="F119" s="95"/>
      <c r="G119" s="115"/>
      <c r="H119" s="96" t="str">
        <f>IFERROR(VLOOKUP(G119,eラーニング動画一覧!$A$3:$C$157,3,FALSE),"")</f>
        <v/>
      </c>
      <c r="I119" s="97"/>
      <c r="J119" s="89"/>
      <c r="AM119" s="93"/>
    </row>
    <row r="120" spans="2:39" ht="20.25" customHeight="1" x14ac:dyDescent="0.35">
      <c r="B120" s="89" t="s">
        <v>143</v>
      </c>
      <c r="C120" s="112" t="str">
        <f>IF(①利用申込書!$K$11="","",①利用申込書!$K$11)</f>
        <v>1234</v>
      </c>
      <c r="D120" s="110"/>
      <c r="E120" s="95"/>
      <c r="F120" s="95"/>
      <c r="G120" s="115"/>
      <c r="H120" s="96" t="str">
        <f>IFERROR(VLOOKUP(G120,eラーニング動画一覧!$A$3:$C$157,3,FALSE),"")</f>
        <v/>
      </c>
      <c r="I120" s="97"/>
      <c r="J120" s="89"/>
      <c r="AM120" s="93"/>
    </row>
    <row r="121" spans="2:39" ht="20.25" customHeight="1" x14ac:dyDescent="0.35">
      <c r="B121" s="89" t="s">
        <v>143</v>
      </c>
      <c r="C121" s="112" t="str">
        <f>IF(①利用申込書!$K$11="","",①利用申込書!$K$11)</f>
        <v>1234</v>
      </c>
      <c r="D121" s="129"/>
      <c r="E121" s="95"/>
      <c r="F121" s="95"/>
      <c r="G121" s="115"/>
      <c r="H121" s="96" t="str">
        <f>IFERROR(VLOOKUP(G121,eラーニング動画一覧!$A$3:$C$157,3,FALSE),"")</f>
        <v/>
      </c>
      <c r="I121" s="97"/>
      <c r="J121" s="89"/>
      <c r="AM121" s="93"/>
    </row>
    <row r="122" spans="2:39" x14ac:dyDescent="0.35">
      <c r="C122" s="93"/>
      <c r="D122" s="93"/>
      <c r="E122" s="93"/>
      <c r="F122" s="93"/>
      <c r="G122" s="93"/>
      <c r="H122" s="93"/>
      <c r="I122" s="93"/>
    </row>
    <row r="123" spans="2:39" x14ac:dyDescent="0.35">
      <c r="C123" s="93"/>
      <c r="D123" s="93"/>
      <c r="E123" s="93"/>
      <c r="F123" s="93"/>
      <c r="G123" s="93"/>
      <c r="H123" s="93"/>
      <c r="I123" s="93"/>
    </row>
    <row r="124" spans="2:39" x14ac:dyDescent="0.35">
      <c r="C124" s="93"/>
      <c r="D124" s="93"/>
      <c r="E124" s="93"/>
      <c r="F124" s="93"/>
      <c r="G124" s="93"/>
      <c r="H124" s="93"/>
      <c r="I124" s="93"/>
    </row>
    <row r="125" spans="2:39" x14ac:dyDescent="0.35">
      <c r="C125" s="93"/>
      <c r="D125" s="93"/>
      <c r="E125" s="93"/>
      <c r="F125" s="93"/>
      <c r="G125" s="93"/>
      <c r="H125" s="93"/>
      <c r="I125" s="93"/>
    </row>
    <row r="126" spans="2:39" x14ac:dyDescent="0.35">
      <c r="C126" s="93"/>
      <c r="D126" s="93"/>
      <c r="E126" s="93"/>
      <c r="F126" s="93"/>
      <c r="G126" s="93"/>
      <c r="H126" s="93"/>
      <c r="I126" s="93"/>
    </row>
    <row r="127" spans="2:39" x14ac:dyDescent="0.35">
      <c r="C127" s="93"/>
      <c r="D127" s="93"/>
      <c r="E127" s="93"/>
      <c r="F127" s="93"/>
      <c r="G127" s="93"/>
      <c r="H127" s="93"/>
      <c r="I127" s="93"/>
    </row>
    <row r="128" spans="2:39" x14ac:dyDescent="0.35">
      <c r="C128" s="93"/>
      <c r="D128" s="93"/>
      <c r="E128" s="93"/>
      <c r="F128" s="93"/>
      <c r="G128" s="93"/>
      <c r="H128" s="93"/>
      <c r="I128" s="93"/>
    </row>
    <row r="129" spans="3:253" x14ac:dyDescent="0.35">
      <c r="C129" s="93"/>
      <c r="D129" s="93"/>
      <c r="E129" s="93"/>
      <c r="F129" s="93"/>
      <c r="G129" s="93"/>
      <c r="H129" s="93"/>
      <c r="I129" s="93"/>
    </row>
    <row r="130" spans="3:253" x14ac:dyDescent="0.35">
      <c r="C130" s="93"/>
      <c r="D130" s="93"/>
      <c r="E130" s="93"/>
      <c r="F130" s="93"/>
      <c r="G130" s="93"/>
      <c r="H130" s="93"/>
      <c r="I130" s="93"/>
    </row>
    <row r="131" spans="3:253" s="93" customFormat="1" x14ac:dyDescent="0.35">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94"/>
      <c r="DM131" s="94"/>
      <c r="DN131" s="94"/>
      <c r="DO131" s="94"/>
      <c r="DP131" s="94"/>
      <c r="DQ131" s="94"/>
      <c r="DR131" s="94"/>
      <c r="DS131" s="94"/>
      <c r="DT131" s="94"/>
      <c r="DU131" s="94"/>
      <c r="DV131" s="94"/>
      <c r="DW131" s="94"/>
      <c r="DX131" s="94"/>
      <c r="DY131" s="94"/>
      <c r="DZ131" s="94"/>
      <c r="EA131" s="94"/>
      <c r="EB131" s="94"/>
      <c r="EC131" s="94"/>
      <c r="ED131" s="94"/>
      <c r="EE131" s="94"/>
      <c r="EF131" s="94"/>
      <c r="EG131" s="94"/>
      <c r="EH131" s="94"/>
      <c r="EI131" s="94"/>
      <c r="EJ131" s="94"/>
      <c r="EK131" s="94"/>
      <c r="EL131" s="94"/>
      <c r="EM131" s="94"/>
      <c r="EN131" s="94"/>
      <c r="EO131" s="94"/>
      <c r="EP131" s="94"/>
      <c r="EQ131" s="94"/>
      <c r="ER131" s="94"/>
      <c r="ES131" s="94"/>
      <c r="ET131" s="94"/>
      <c r="EU131" s="94"/>
      <c r="EV131" s="94"/>
      <c r="EW131" s="94"/>
      <c r="EX131" s="94"/>
      <c r="EY131" s="94"/>
      <c r="EZ131" s="94"/>
      <c r="FA131" s="94"/>
      <c r="FB131" s="94"/>
      <c r="FC131" s="94"/>
      <c r="FD131" s="94"/>
      <c r="FE131" s="94"/>
      <c r="FF131" s="94"/>
      <c r="FG131" s="94"/>
      <c r="FH131" s="94"/>
      <c r="FI131" s="94"/>
      <c r="FJ131" s="94"/>
      <c r="FK131" s="94"/>
      <c r="FL131" s="94"/>
      <c r="FM131" s="94"/>
      <c r="FN131" s="94"/>
      <c r="FO131" s="94"/>
      <c r="FP131" s="94"/>
      <c r="FQ131" s="94"/>
      <c r="FR131" s="94"/>
      <c r="FS131" s="94"/>
      <c r="FT131" s="94"/>
      <c r="FU131" s="94"/>
      <c r="FV131" s="94"/>
      <c r="FW131" s="94"/>
      <c r="FX131" s="94"/>
      <c r="FY131" s="94"/>
      <c r="FZ131" s="94"/>
      <c r="GA131" s="94"/>
      <c r="GB131" s="94"/>
      <c r="GC131" s="94"/>
      <c r="GD131" s="94"/>
      <c r="GE131" s="94"/>
      <c r="GF131" s="94"/>
      <c r="GG131" s="94"/>
      <c r="GH131" s="94"/>
      <c r="GI131" s="94"/>
      <c r="GJ131" s="94"/>
      <c r="GK131" s="94"/>
      <c r="GL131" s="94"/>
      <c r="GM131" s="94"/>
      <c r="GN131" s="94"/>
      <c r="GO131" s="94"/>
      <c r="GP131" s="94"/>
      <c r="GQ131" s="94"/>
      <c r="GR131" s="94"/>
      <c r="GS131" s="94"/>
      <c r="GT131" s="94"/>
      <c r="GU131" s="94"/>
      <c r="GV131" s="94"/>
      <c r="GW131" s="94"/>
      <c r="GX131" s="94"/>
      <c r="GY131" s="94"/>
      <c r="GZ131" s="94"/>
      <c r="HA131" s="94"/>
      <c r="HB131" s="94"/>
      <c r="HC131" s="94"/>
      <c r="HD131" s="94"/>
      <c r="HE131" s="94"/>
      <c r="HF131" s="94"/>
      <c r="HG131" s="94"/>
      <c r="HH131" s="94"/>
      <c r="HI131" s="94"/>
      <c r="HJ131" s="94"/>
      <c r="HK131" s="94"/>
      <c r="HL131" s="94"/>
      <c r="HM131" s="94"/>
      <c r="HN131" s="94"/>
      <c r="HO131" s="94"/>
      <c r="HP131" s="94"/>
      <c r="HQ131" s="94"/>
      <c r="HR131" s="94"/>
      <c r="HS131" s="94"/>
      <c r="HT131" s="94"/>
      <c r="HU131" s="94"/>
      <c r="HV131" s="94"/>
      <c r="HW131" s="94"/>
      <c r="HX131" s="94"/>
      <c r="HY131" s="94"/>
      <c r="HZ131" s="94"/>
      <c r="IA131" s="94"/>
      <c r="IB131" s="94"/>
      <c r="IC131" s="94"/>
      <c r="ID131" s="94"/>
      <c r="IE131" s="94"/>
      <c r="IF131" s="94"/>
      <c r="IG131" s="94"/>
      <c r="IH131" s="94"/>
      <c r="II131" s="94"/>
      <c r="IJ131" s="94"/>
      <c r="IK131" s="94"/>
      <c r="IL131" s="94"/>
      <c r="IM131" s="94"/>
      <c r="IN131" s="94"/>
      <c r="IO131" s="94"/>
      <c r="IP131" s="94"/>
      <c r="IQ131" s="94"/>
      <c r="IR131" s="94"/>
      <c r="IS131" s="94"/>
    </row>
    <row r="132" spans="3:253" s="93" customFormat="1" x14ac:dyDescent="0.35">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4"/>
      <c r="FP132" s="94"/>
      <c r="FQ132" s="94"/>
      <c r="FR132" s="94"/>
      <c r="FS132" s="94"/>
      <c r="FT132" s="94"/>
      <c r="FU132" s="94"/>
      <c r="FV132" s="94"/>
      <c r="FW132" s="94"/>
      <c r="FX132" s="94"/>
      <c r="FY132" s="94"/>
      <c r="FZ132" s="94"/>
      <c r="GA132" s="94"/>
      <c r="GB132" s="94"/>
      <c r="GC132" s="94"/>
      <c r="GD132" s="94"/>
      <c r="GE132" s="94"/>
      <c r="GF132" s="94"/>
      <c r="GG132" s="94"/>
      <c r="GH132" s="94"/>
      <c r="GI132" s="94"/>
      <c r="GJ132" s="94"/>
      <c r="GK132" s="94"/>
      <c r="GL132" s="94"/>
      <c r="GM132" s="94"/>
      <c r="GN132" s="94"/>
      <c r="GO132" s="94"/>
      <c r="GP132" s="94"/>
      <c r="GQ132" s="94"/>
      <c r="GR132" s="94"/>
      <c r="GS132" s="94"/>
      <c r="GT132" s="94"/>
      <c r="GU132" s="94"/>
      <c r="GV132" s="94"/>
      <c r="GW132" s="94"/>
      <c r="GX132" s="94"/>
      <c r="GY132" s="94"/>
      <c r="GZ132" s="94"/>
      <c r="HA132" s="94"/>
      <c r="HB132" s="94"/>
      <c r="HC132" s="94"/>
      <c r="HD132" s="94"/>
      <c r="HE132" s="94"/>
      <c r="HF132" s="94"/>
      <c r="HG132" s="94"/>
      <c r="HH132" s="94"/>
      <c r="HI132" s="94"/>
      <c r="HJ132" s="94"/>
      <c r="HK132" s="94"/>
      <c r="HL132" s="94"/>
      <c r="HM132" s="94"/>
      <c r="HN132" s="94"/>
      <c r="HO132" s="94"/>
      <c r="HP132" s="94"/>
      <c r="HQ132" s="94"/>
      <c r="HR132" s="94"/>
      <c r="HS132" s="94"/>
      <c r="HT132" s="94"/>
      <c r="HU132" s="94"/>
      <c r="HV132" s="94"/>
      <c r="HW132" s="94"/>
      <c r="HX132" s="94"/>
      <c r="HY132" s="94"/>
      <c r="HZ132" s="94"/>
      <c r="IA132" s="94"/>
      <c r="IB132" s="94"/>
      <c r="IC132" s="94"/>
      <c r="ID132" s="94"/>
      <c r="IE132" s="94"/>
      <c r="IF132" s="94"/>
      <c r="IG132" s="94"/>
      <c r="IH132" s="94"/>
      <c r="II132" s="94"/>
      <c r="IJ132" s="94"/>
      <c r="IK132" s="94"/>
      <c r="IL132" s="94"/>
      <c r="IM132" s="94"/>
      <c r="IN132" s="94"/>
      <c r="IO132" s="94"/>
      <c r="IP132" s="94"/>
      <c r="IQ132" s="94"/>
      <c r="IR132" s="94"/>
      <c r="IS132" s="94"/>
    </row>
    <row r="133" spans="3:253" s="93" customFormat="1" x14ac:dyDescent="0.35"/>
    <row r="134" spans="3:253" s="93" customFormat="1" x14ac:dyDescent="0.35"/>
    <row r="135" spans="3:253" s="93" customFormat="1" x14ac:dyDescent="0.35"/>
    <row r="136" spans="3:253" s="93" customFormat="1" x14ac:dyDescent="0.35"/>
    <row r="137" spans="3:253" s="93" customFormat="1" x14ac:dyDescent="0.35"/>
    <row r="138" spans="3:253" s="93" customFormat="1" x14ac:dyDescent="0.35"/>
    <row r="139" spans="3:253" s="93" customFormat="1" x14ac:dyDescent="0.35"/>
    <row r="140" spans="3:253" s="93" customFormat="1" x14ac:dyDescent="0.35"/>
    <row r="141" spans="3:253" s="93" customFormat="1" x14ac:dyDescent="0.35"/>
    <row r="142" spans="3:253" s="93" customFormat="1" x14ac:dyDescent="0.35"/>
    <row r="143" spans="3:253" s="93" customFormat="1" x14ac:dyDescent="0.35"/>
    <row r="144" spans="3:253" s="93" customFormat="1" x14ac:dyDescent="0.35"/>
    <row r="145" s="93" customFormat="1" x14ac:dyDescent="0.35"/>
    <row r="146" s="93" customFormat="1" x14ac:dyDescent="0.35"/>
    <row r="147" s="93" customFormat="1" x14ac:dyDescent="0.35"/>
    <row r="148" s="93" customFormat="1" x14ac:dyDescent="0.35"/>
    <row r="149" s="93" customFormat="1" x14ac:dyDescent="0.35"/>
    <row r="150" s="93" customFormat="1" x14ac:dyDescent="0.35"/>
    <row r="151" s="93" customFormat="1" x14ac:dyDescent="0.35"/>
    <row r="152" s="93" customFormat="1" x14ac:dyDescent="0.35"/>
    <row r="153" s="93" customFormat="1" x14ac:dyDescent="0.35"/>
    <row r="154" s="93" customFormat="1" x14ac:dyDescent="0.35"/>
    <row r="155" s="93" customFormat="1" x14ac:dyDescent="0.35"/>
    <row r="156" s="93" customFormat="1" x14ac:dyDescent="0.35"/>
    <row r="157" s="93" customFormat="1" x14ac:dyDescent="0.35"/>
    <row r="158" s="93" customFormat="1" x14ac:dyDescent="0.35"/>
    <row r="159" s="93" customFormat="1" x14ac:dyDescent="0.35"/>
    <row r="160" s="93" customFormat="1" x14ac:dyDescent="0.35"/>
    <row r="161" s="93" customFormat="1" x14ac:dyDescent="0.35"/>
    <row r="162" s="93" customFormat="1" x14ac:dyDescent="0.35"/>
    <row r="163" s="93" customFormat="1" x14ac:dyDescent="0.35"/>
    <row r="164" s="93" customFormat="1" x14ac:dyDescent="0.35"/>
    <row r="165" s="93" customFormat="1" x14ac:dyDescent="0.35"/>
    <row r="166" s="93" customFormat="1" x14ac:dyDescent="0.35"/>
    <row r="167" s="93" customFormat="1" x14ac:dyDescent="0.35"/>
    <row r="168" s="93" customFormat="1" x14ac:dyDescent="0.35"/>
    <row r="169" s="93" customFormat="1" x14ac:dyDescent="0.35"/>
    <row r="170" s="93" customFormat="1" x14ac:dyDescent="0.35"/>
    <row r="171" s="93" customFormat="1" x14ac:dyDescent="0.35"/>
    <row r="172" s="93" customFormat="1" x14ac:dyDescent="0.35"/>
    <row r="173" s="93" customFormat="1" x14ac:dyDescent="0.35"/>
    <row r="174" s="93" customFormat="1" x14ac:dyDescent="0.35"/>
    <row r="175" s="93" customFormat="1" x14ac:dyDescent="0.35"/>
    <row r="176" s="93" customFormat="1" x14ac:dyDescent="0.35"/>
    <row r="177" s="93" customFormat="1" x14ac:dyDescent="0.35"/>
    <row r="178" s="93" customFormat="1" x14ac:dyDescent="0.35"/>
    <row r="179" s="93" customFormat="1" x14ac:dyDescent="0.35"/>
    <row r="180" s="93" customFormat="1" x14ac:dyDescent="0.35"/>
    <row r="181" s="93" customFormat="1" x14ac:dyDescent="0.35"/>
    <row r="182" s="93" customFormat="1" x14ac:dyDescent="0.35"/>
    <row r="183" s="93" customFormat="1" x14ac:dyDescent="0.35"/>
    <row r="184" s="93" customFormat="1" x14ac:dyDescent="0.35"/>
    <row r="185" s="93" customFormat="1" x14ac:dyDescent="0.35"/>
    <row r="186" s="93" customFormat="1" x14ac:dyDescent="0.35"/>
    <row r="187" s="93" customFormat="1" x14ac:dyDescent="0.35"/>
    <row r="188" s="93" customFormat="1" x14ac:dyDescent="0.35"/>
    <row r="189" s="93" customFormat="1" x14ac:dyDescent="0.35"/>
    <row r="190" s="93" customFormat="1" x14ac:dyDescent="0.35"/>
    <row r="191" s="93" customFormat="1" x14ac:dyDescent="0.35"/>
    <row r="192" s="93" customFormat="1" x14ac:dyDescent="0.35"/>
    <row r="193" s="93" customFormat="1" x14ac:dyDescent="0.35"/>
    <row r="194" s="93" customFormat="1" x14ac:dyDescent="0.35"/>
    <row r="195" s="93" customFormat="1" x14ac:dyDescent="0.35"/>
    <row r="196" s="93" customFormat="1" x14ac:dyDescent="0.35"/>
    <row r="197" s="93" customFormat="1" x14ac:dyDescent="0.35"/>
    <row r="198" s="93" customFormat="1" x14ac:dyDescent="0.35"/>
    <row r="199" s="93" customFormat="1" x14ac:dyDescent="0.35"/>
    <row r="200" s="93" customFormat="1" x14ac:dyDescent="0.35"/>
    <row r="201" s="93" customFormat="1" x14ac:dyDescent="0.35"/>
    <row r="202" s="93" customFormat="1" x14ac:dyDescent="0.35"/>
    <row r="203" s="93" customFormat="1" x14ac:dyDescent="0.35"/>
    <row r="204" s="93" customFormat="1" x14ac:dyDescent="0.35"/>
    <row r="205" s="93" customFormat="1" x14ac:dyDescent="0.35"/>
    <row r="206" s="93" customFormat="1" x14ac:dyDescent="0.35"/>
    <row r="207" s="93" customFormat="1" x14ac:dyDescent="0.35"/>
    <row r="208" s="93" customFormat="1" x14ac:dyDescent="0.35"/>
    <row r="209" s="93" customFormat="1" x14ac:dyDescent="0.35"/>
    <row r="210" s="93" customFormat="1" x14ac:dyDescent="0.35"/>
    <row r="211" s="93" customFormat="1" x14ac:dyDescent="0.35"/>
    <row r="212" s="93" customFormat="1" x14ac:dyDescent="0.35"/>
    <row r="213" s="93" customFormat="1" x14ac:dyDescent="0.35"/>
    <row r="214" s="93" customFormat="1" x14ac:dyDescent="0.35"/>
    <row r="215" s="93" customFormat="1" x14ac:dyDescent="0.35"/>
    <row r="216" s="93" customFormat="1" x14ac:dyDescent="0.35"/>
    <row r="217" s="93" customFormat="1" x14ac:dyDescent="0.35"/>
    <row r="218" s="93" customFormat="1" x14ac:dyDescent="0.35"/>
    <row r="219" s="93" customFormat="1" x14ac:dyDescent="0.35"/>
    <row r="220" s="93" customFormat="1" x14ac:dyDescent="0.35"/>
    <row r="221" s="93" customFormat="1" x14ac:dyDescent="0.35"/>
    <row r="222" s="93" customFormat="1" x14ac:dyDescent="0.35"/>
    <row r="223" s="93" customFormat="1" x14ac:dyDescent="0.35"/>
    <row r="224" s="93" customFormat="1" x14ac:dyDescent="0.35"/>
    <row r="225" s="93" customFormat="1" x14ac:dyDescent="0.35"/>
    <row r="226" s="93" customFormat="1" x14ac:dyDescent="0.35"/>
    <row r="227" s="93" customFormat="1" x14ac:dyDescent="0.35"/>
    <row r="228" s="93" customFormat="1" x14ac:dyDescent="0.35"/>
    <row r="229" s="93" customFormat="1" x14ac:dyDescent="0.35"/>
    <row r="230" s="93" customFormat="1" x14ac:dyDescent="0.35"/>
    <row r="231" s="93" customFormat="1" x14ac:dyDescent="0.35"/>
    <row r="232" s="93" customFormat="1" x14ac:dyDescent="0.35"/>
    <row r="233" s="93" customFormat="1" x14ac:dyDescent="0.35"/>
    <row r="234" s="93" customFormat="1" x14ac:dyDescent="0.35"/>
    <row r="235" s="93" customFormat="1" x14ac:dyDescent="0.35"/>
    <row r="236" s="93" customFormat="1" x14ac:dyDescent="0.35"/>
    <row r="237" s="93" customFormat="1" x14ac:dyDescent="0.35"/>
    <row r="238" s="93" customFormat="1" x14ac:dyDescent="0.35"/>
    <row r="239" s="93" customFormat="1" x14ac:dyDescent="0.35"/>
    <row r="240" s="93" customFormat="1" x14ac:dyDescent="0.35"/>
    <row r="241" spans="3:5" s="93" customFormat="1" x14ac:dyDescent="0.35"/>
    <row r="242" spans="3:5" s="93" customFormat="1" x14ac:dyDescent="0.35"/>
    <row r="243" spans="3:5" s="93" customFormat="1" x14ac:dyDescent="0.35"/>
    <row r="244" spans="3:5" s="93" customFormat="1" x14ac:dyDescent="0.35"/>
    <row r="245" spans="3:5" s="93" customFormat="1" x14ac:dyDescent="0.35"/>
    <row r="246" spans="3:5" s="93" customFormat="1" x14ac:dyDescent="0.35"/>
    <row r="247" spans="3:5" s="93" customFormat="1" x14ac:dyDescent="0.35"/>
    <row r="248" spans="3:5" s="93" customFormat="1" x14ac:dyDescent="0.35"/>
    <row r="249" spans="3:5" s="93" customFormat="1" x14ac:dyDescent="0.35"/>
    <row r="250" spans="3:5" s="93" customFormat="1" x14ac:dyDescent="0.35"/>
    <row r="251" spans="3:5" s="93" customFormat="1" x14ac:dyDescent="0.35"/>
    <row r="252" spans="3:5" s="93" customFormat="1" x14ac:dyDescent="0.35"/>
    <row r="253" spans="3:5" s="93" customFormat="1" x14ac:dyDescent="0.35"/>
    <row r="254" spans="3:5" x14ac:dyDescent="0.35">
      <c r="C254" s="98"/>
      <c r="D254" s="98"/>
      <c r="E254" s="98"/>
    </row>
    <row r="255" spans="3:5" x14ac:dyDescent="0.35">
      <c r="C255" s="98"/>
      <c r="D255" s="98"/>
      <c r="E255" s="98"/>
    </row>
    <row r="256" spans="3:5" x14ac:dyDescent="0.35">
      <c r="C256" s="98"/>
      <c r="D256" s="98"/>
      <c r="E256" s="98"/>
    </row>
    <row r="257" spans="3:5" x14ac:dyDescent="0.35">
      <c r="C257" s="98"/>
      <c r="D257" s="98"/>
      <c r="E257" s="98"/>
    </row>
    <row r="258" spans="3:5" x14ac:dyDescent="0.35">
      <c r="C258" s="98"/>
      <c r="D258" s="98"/>
      <c r="E258" s="98"/>
    </row>
    <row r="259" spans="3:5" x14ac:dyDescent="0.35">
      <c r="C259" s="98"/>
      <c r="D259" s="98"/>
      <c r="E259" s="98"/>
    </row>
    <row r="260" spans="3:5" x14ac:dyDescent="0.35">
      <c r="C260" s="98"/>
      <c r="D260" s="98"/>
      <c r="E260" s="98"/>
    </row>
    <row r="261" spans="3:5" x14ac:dyDescent="0.35">
      <c r="C261" s="98"/>
      <c r="D261" s="98"/>
      <c r="E261" s="98"/>
    </row>
    <row r="262" spans="3:5" x14ac:dyDescent="0.35">
      <c r="C262" s="98"/>
      <c r="D262" s="98"/>
      <c r="E262" s="98"/>
    </row>
    <row r="263" spans="3:5" x14ac:dyDescent="0.35">
      <c r="C263" s="98"/>
      <c r="D263" s="98"/>
      <c r="E263" s="98"/>
    </row>
    <row r="264" spans="3:5" x14ac:dyDescent="0.35">
      <c r="C264" s="98"/>
      <c r="D264" s="98"/>
      <c r="E264" s="98"/>
    </row>
    <row r="265" spans="3:5" x14ac:dyDescent="0.35">
      <c r="C265" s="98"/>
      <c r="D265" s="98"/>
      <c r="E265" s="98"/>
    </row>
    <row r="266" spans="3:5" x14ac:dyDescent="0.35">
      <c r="C266" s="98"/>
      <c r="D266" s="98"/>
      <c r="E266" s="98"/>
    </row>
    <row r="267" spans="3:5" x14ac:dyDescent="0.35">
      <c r="C267" s="98"/>
      <c r="D267" s="98"/>
      <c r="E267" s="98"/>
    </row>
    <row r="268" spans="3:5" x14ac:dyDescent="0.35">
      <c r="C268" s="98"/>
      <c r="D268" s="98"/>
      <c r="E268" s="98"/>
    </row>
    <row r="269" spans="3:5" x14ac:dyDescent="0.35">
      <c r="C269" s="98"/>
      <c r="D269" s="98"/>
      <c r="E269" s="98"/>
    </row>
    <row r="270" spans="3:5" x14ac:dyDescent="0.35">
      <c r="C270" s="98"/>
      <c r="D270" s="98"/>
      <c r="E270" s="98"/>
    </row>
    <row r="271" spans="3:5" x14ac:dyDescent="0.35">
      <c r="C271" s="98"/>
      <c r="D271" s="98"/>
      <c r="E271" s="98"/>
    </row>
    <row r="272" spans="3:5" x14ac:dyDescent="0.35">
      <c r="C272" s="98"/>
      <c r="D272" s="98"/>
      <c r="E272" s="98"/>
    </row>
    <row r="273" spans="3:5" x14ac:dyDescent="0.35">
      <c r="C273" s="98"/>
      <c r="D273" s="98"/>
      <c r="E273" s="98"/>
    </row>
    <row r="274" spans="3:5" x14ac:dyDescent="0.35">
      <c r="C274" s="98"/>
      <c r="D274" s="98"/>
      <c r="E274" s="98"/>
    </row>
    <row r="275" spans="3:5" x14ac:dyDescent="0.35">
      <c r="C275" s="98"/>
      <c r="D275" s="98"/>
      <c r="E275" s="98"/>
    </row>
    <row r="276" spans="3:5" x14ac:dyDescent="0.35">
      <c r="C276" s="98"/>
      <c r="D276" s="98"/>
      <c r="E276" s="98"/>
    </row>
    <row r="277" spans="3:5" x14ac:dyDescent="0.35">
      <c r="C277" s="98"/>
      <c r="D277" s="98"/>
      <c r="E277" s="98"/>
    </row>
    <row r="278" spans="3:5" x14ac:dyDescent="0.35">
      <c r="C278" s="98"/>
      <c r="D278" s="98"/>
      <c r="E278" s="98"/>
    </row>
    <row r="279" spans="3:5" x14ac:dyDescent="0.35">
      <c r="C279" s="98"/>
      <c r="D279" s="98"/>
      <c r="E279" s="98"/>
    </row>
    <row r="280" spans="3:5" x14ac:dyDescent="0.35">
      <c r="C280" s="98"/>
      <c r="D280" s="98"/>
      <c r="E280" s="98"/>
    </row>
    <row r="281" spans="3:5" x14ac:dyDescent="0.35">
      <c r="C281" s="98"/>
      <c r="D281" s="98"/>
      <c r="E281" s="98"/>
    </row>
    <row r="282" spans="3:5" x14ac:dyDescent="0.35">
      <c r="C282" s="98"/>
      <c r="D282" s="98"/>
      <c r="E282" s="98"/>
    </row>
    <row r="283" spans="3:5" x14ac:dyDescent="0.35">
      <c r="C283" s="98"/>
      <c r="D283" s="98"/>
      <c r="E283" s="98"/>
    </row>
    <row r="284" spans="3:5" x14ac:dyDescent="0.35">
      <c r="C284" s="98"/>
      <c r="D284" s="98"/>
      <c r="E284" s="98"/>
    </row>
    <row r="285" spans="3:5" x14ac:dyDescent="0.35">
      <c r="C285" s="98"/>
      <c r="D285" s="98"/>
      <c r="E285" s="98"/>
    </row>
    <row r="286" spans="3:5" x14ac:dyDescent="0.35">
      <c r="C286" s="98"/>
      <c r="D286" s="98"/>
      <c r="E286" s="98"/>
    </row>
    <row r="287" spans="3:5" x14ac:dyDescent="0.35">
      <c r="C287" s="98"/>
      <c r="D287" s="98"/>
      <c r="E287" s="98"/>
    </row>
    <row r="288" spans="3:5" x14ac:dyDescent="0.35">
      <c r="C288" s="98"/>
      <c r="D288" s="98"/>
      <c r="E288" s="98"/>
    </row>
    <row r="289" spans="3:5" x14ac:dyDescent="0.35">
      <c r="C289" s="98"/>
      <c r="D289" s="98"/>
      <c r="E289" s="98"/>
    </row>
    <row r="290" spans="3:5" x14ac:dyDescent="0.35">
      <c r="C290" s="98"/>
      <c r="D290" s="98"/>
      <c r="E290" s="98"/>
    </row>
    <row r="291" spans="3:5" x14ac:dyDescent="0.35">
      <c r="C291" s="98"/>
      <c r="D291" s="98"/>
      <c r="E291" s="98"/>
    </row>
    <row r="292" spans="3:5" x14ac:dyDescent="0.35">
      <c r="C292" s="98"/>
      <c r="D292" s="98"/>
      <c r="E292" s="98"/>
    </row>
    <row r="293" spans="3:5" x14ac:dyDescent="0.35">
      <c r="C293" s="98"/>
      <c r="D293" s="98"/>
      <c r="E293" s="98"/>
    </row>
    <row r="294" spans="3:5" x14ac:dyDescent="0.35">
      <c r="C294" s="98"/>
      <c r="D294" s="98"/>
      <c r="E294" s="98"/>
    </row>
    <row r="295" spans="3:5" x14ac:dyDescent="0.35">
      <c r="C295" s="98"/>
      <c r="D295" s="98"/>
      <c r="E295" s="98"/>
    </row>
    <row r="296" spans="3:5" x14ac:dyDescent="0.35">
      <c r="C296" s="98"/>
      <c r="D296" s="98"/>
      <c r="E296" s="98"/>
    </row>
    <row r="297" spans="3:5" x14ac:dyDescent="0.35">
      <c r="C297" s="98"/>
      <c r="D297" s="98"/>
      <c r="E297" s="98"/>
    </row>
    <row r="298" spans="3:5" x14ac:dyDescent="0.35">
      <c r="C298" s="98"/>
      <c r="D298" s="98"/>
      <c r="E298" s="98"/>
    </row>
    <row r="299" spans="3:5" x14ac:dyDescent="0.35">
      <c r="C299" s="98"/>
      <c r="D299" s="98"/>
      <c r="E299" s="98"/>
    </row>
    <row r="300" spans="3:5" x14ac:dyDescent="0.35">
      <c r="C300" s="98"/>
      <c r="D300" s="98"/>
      <c r="E300" s="98"/>
    </row>
    <row r="301" spans="3:5" x14ac:dyDescent="0.35">
      <c r="C301" s="98"/>
      <c r="D301" s="98"/>
      <c r="E301" s="98"/>
    </row>
    <row r="302" spans="3:5" x14ac:dyDescent="0.35">
      <c r="C302" s="98"/>
      <c r="D302" s="98"/>
      <c r="E302" s="98"/>
    </row>
    <row r="303" spans="3:5" x14ac:dyDescent="0.35">
      <c r="C303" s="98"/>
      <c r="D303" s="98"/>
      <c r="E303" s="98"/>
    </row>
    <row r="304" spans="3:5" x14ac:dyDescent="0.35">
      <c r="C304" s="98"/>
      <c r="D304" s="98"/>
      <c r="E304" s="98"/>
    </row>
    <row r="305" spans="3:5" x14ac:dyDescent="0.35">
      <c r="C305" s="98"/>
      <c r="D305" s="98"/>
      <c r="E305" s="98"/>
    </row>
    <row r="306" spans="3:5" x14ac:dyDescent="0.35">
      <c r="C306" s="98"/>
      <c r="D306" s="98"/>
      <c r="E306" s="98"/>
    </row>
    <row r="307" spans="3:5" x14ac:dyDescent="0.35">
      <c r="C307" s="98"/>
      <c r="D307" s="98"/>
      <c r="E307" s="98"/>
    </row>
    <row r="308" spans="3:5" x14ac:dyDescent="0.35">
      <c r="C308" s="98"/>
      <c r="D308" s="98"/>
      <c r="E308" s="98"/>
    </row>
    <row r="309" spans="3:5" x14ac:dyDescent="0.35">
      <c r="C309" s="98"/>
      <c r="D309" s="98"/>
      <c r="E309" s="98"/>
    </row>
    <row r="310" spans="3:5" x14ac:dyDescent="0.35">
      <c r="C310" s="98"/>
      <c r="D310" s="98"/>
      <c r="E310" s="98"/>
    </row>
    <row r="311" spans="3:5" x14ac:dyDescent="0.35">
      <c r="C311" s="98"/>
      <c r="D311" s="98"/>
      <c r="E311" s="98"/>
    </row>
    <row r="312" spans="3:5" x14ac:dyDescent="0.35">
      <c r="C312" s="98"/>
      <c r="D312" s="98"/>
      <c r="E312" s="98"/>
    </row>
    <row r="313" spans="3:5" x14ac:dyDescent="0.35">
      <c r="C313" s="98"/>
      <c r="D313" s="98"/>
      <c r="E313" s="98"/>
    </row>
    <row r="314" spans="3:5" x14ac:dyDescent="0.35">
      <c r="C314" s="98"/>
      <c r="D314" s="98"/>
      <c r="E314" s="98"/>
    </row>
    <row r="315" spans="3:5" x14ac:dyDescent="0.35">
      <c r="C315" s="98"/>
      <c r="D315" s="98"/>
      <c r="E315" s="98"/>
    </row>
    <row r="316" spans="3:5" x14ac:dyDescent="0.35">
      <c r="C316" s="98"/>
      <c r="D316" s="98"/>
      <c r="E316" s="98"/>
    </row>
    <row r="317" spans="3:5" x14ac:dyDescent="0.35">
      <c r="C317" s="98"/>
      <c r="D317" s="98"/>
      <c r="E317" s="98"/>
    </row>
    <row r="318" spans="3:5" x14ac:dyDescent="0.35">
      <c r="C318" s="98"/>
      <c r="D318" s="98"/>
      <c r="E318" s="98"/>
    </row>
    <row r="319" spans="3:5" x14ac:dyDescent="0.35">
      <c r="C319" s="98"/>
      <c r="D319" s="98"/>
      <c r="E319" s="98"/>
    </row>
    <row r="320" spans="3:5" x14ac:dyDescent="0.35">
      <c r="C320" s="98"/>
      <c r="D320" s="98"/>
      <c r="E320" s="98"/>
    </row>
    <row r="321" spans="3:5" x14ac:dyDescent="0.35">
      <c r="C321" s="98"/>
      <c r="D321" s="98"/>
      <c r="E321" s="98"/>
    </row>
    <row r="322" spans="3:5" x14ac:dyDescent="0.35">
      <c r="C322" s="98"/>
      <c r="D322" s="98"/>
      <c r="E322" s="98"/>
    </row>
    <row r="323" spans="3:5" x14ac:dyDescent="0.35">
      <c r="C323" s="98"/>
      <c r="D323" s="98"/>
      <c r="E323" s="98"/>
    </row>
    <row r="324" spans="3:5" x14ac:dyDescent="0.35">
      <c r="C324" s="98"/>
      <c r="D324" s="98"/>
      <c r="E324" s="98"/>
    </row>
    <row r="325" spans="3:5" x14ac:dyDescent="0.35">
      <c r="C325" s="98"/>
      <c r="D325" s="98"/>
      <c r="E325" s="98"/>
    </row>
    <row r="326" spans="3:5" x14ac:dyDescent="0.35">
      <c r="C326" s="98"/>
      <c r="D326" s="98"/>
      <c r="E326" s="98"/>
    </row>
    <row r="327" spans="3:5" x14ac:dyDescent="0.35">
      <c r="C327" s="98"/>
      <c r="D327" s="98"/>
      <c r="E327" s="98"/>
    </row>
    <row r="328" spans="3:5" x14ac:dyDescent="0.35">
      <c r="C328" s="98"/>
      <c r="D328" s="98"/>
      <c r="E328" s="98"/>
    </row>
    <row r="329" spans="3:5" x14ac:dyDescent="0.35">
      <c r="C329" s="98"/>
      <c r="D329" s="98"/>
      <c r="E329" s="98"/>
    </row>
    <row r="330" spans="3:5" x14ac:dyDescent="0.35">
      <c r="C330" s="98"/>
      <c r="D330" s="98"/>
      <c r="E330" s="98"/>
    </row>
    <row r="331" spans="3:5" x14ac:dyDescent="0.35">
      <c r="C331" s="98"/>
      <c r="D331" s="98"/>
      <c r="E331" s="98"/>
    </row>
    <row r="332" spans="3:5" x14ac:dyDescent="0.35">
      <c r="C332" s="98"/>
      <c r="D332" s="98"/>
      <c r="E332" s="98"/>
    </row>
    <row r="333" spans="3:5" x14ac:dyDescent="0.35">
      <c r="C333" s="98"/>
      <c r="D333" s="98"/>
      <c r="E333" s="98"/>
    </row>
    <row r="334" spans="3:5" x14ac:dyDescent="0.35">
      <c r="C334" s="98"/>
      <c r="D334" s="98"/>
      <c r="E334" s="98"/>
    </row>
    <row r="335" spans="3:5" x14ac:dyDescent="0.35">
      <c r="C335" s="98"/>
      <c r="D335" s="98"/>
      <c r="E335" s="98"/>
    </row>
    <row r="336" spans="3:5" x14ac:dyDescent="0.35">
      <c r="C336" s="98"/>
      <c r="D336" s="98"/>
      <c r="E336" s="98"/>
    </row>
    <row r="337" spans="3:5" x14ac:dyDescent="0.35">
      <c r="C337" s="98"/>
      <c r="D337" s="98"/>
      <c r="E337" s="98"/>
    </row>
    <row r="338" spans="3:5" x14ac:dyDescent="0.35">
      <c r="C338" s="98"/>
      <c r="D338" s="98"/>
      <c r="E338" s="98"/>
    </row>
    <row r="339" spans="3:5" x14ac:dyDescent="0.35">
      <c r="C339" s="98"/>
      <c r="D339" s="98"/>
      <c r="E339" s="98"/>
    </row>
    <row r="340" spans="3:5" x14ac:dyDescent="0.35">
      <c r="C340" s="98"/>
      <c r="D340" s="98"/>
      <c r="E340" s="98"/>
    </row>
    <row r="341" spans="3:5" x14ac:dyDescent="0.35">
      <c r="C341" s="98"/>
      <c r="D341" s="98"/>
      <c r="E341" s="98"/>
    </row>
    <row r="342" spans="3:5" x14ac:dyDescent="0.35">
      <c r="C342" s="98"/>
      <c r="D342" s="98"/>
      <c r="E342" s="98"/>
    </row>
    <row r="343" spans="3:5" x14ac:dyDescent="0.35">
      <c r="C343" s="98"/>
      <c r="D343" s="98"/>
      <c r="E343" s="98"/>
    </row>
    <row r="344" spans="3:5" x14ac:dyDescent="0.35">
      <c r="C344" s="98"/>
      <c r="D344" s="98"/>
      <c r="E344" s="98"/>
    </row>
    <row r="345" spans="3:5" x14ac:dyDescent="0.35">
      <c r="C345" s="98"/>
      <c r="D345" s="98"/>
      <c r="E345" s="98"/>
    </row>
    <row r="346" spans="3:5" x14ac:dyDescent="0.35">
      <c r="C346" s="98"/>
      <c r="D346" s="98"/>
      <c r="E346" s="98"/>
    </row>
    <row r="347" spans="3:5" x14ac:dyDescent="0.35">
      <c r="C347" s="98"/>
      <c r="D347" s="98"/>
      <c r="E347" s="98"/>
    </row>
    <row r="348" spans="3:5" x14ac:dyDescent="0.35">
      <c r="C348" s="98"/>
      <c r="D348" s="98"/>
      <c r="E348" s="98"/>
    </row>
    <row r="349" spans="3:5" x14ac:dyDescent="0.35">
      <c r="C349" s="98"/>
      <c r="D349" s="98"/>
      <c r="E349" s="98"/>
    </row>
    <row r="350" spans="3:5" x14ac:dyDescent="0.35">
      <c r="C350" s="98"/>
      <c r="D350" s="98"/>
      <c r="E350" s="98"/>
    </row>
    <row r="351" spans="3:5" x14ac:dyDescent="0.35">
      <c r="C351" s="98"/>
      <c r="D351" s="98"/>
      <c r="E351" s="98"/>
    </row>
    <row r="352" spans="3:5" x14ac:dyDescent="0.35">
      <c r="C352" s="98"/>
      <c r="D352" s="98"/>
      <c r="E352" s="98"/>
    </row>
    <row r="353" spans="3:5" x14ac:dyDescent="0.35">
      <c r="C353" s="98"/>
      <c r="D353" s="98"/>
      <c r="E353" s="98"/>
    </row>
    <row r="354" spans="3:5" x14ac:dyDescent="0.35">
      <c r="C354" s="98"/>
      <c r="D354" s="98"/>
      <c r="E354" s="98"/>
    </row>
    <row r="355" spans="3:5" x14ac:dyDescent="0.35">
      <c r="C355" s="98"/>
      <c r="D355" s="98"/>
      <c r="E355" s="98"/>
    </row>
    <row r="356" spans="3:5" x14ac:dyDescent="0.35">
      <c r="C356" s="98"/>
      <c r="D356" s="98"/>
      <c r="E356" s="98"/>
    </row>
    <row r="357" spans="3:5" x14ac:dyDescent="0.35">
      <c r="C357" s="98"/>
      <c r="D357" s="98"/>
      <c r="E357" s="98"/>
    </row>
    <row r="358" spans="3:5" x14ac:dyDescent="0.35">
      <c r="C358" s="98"/>
      <c r="D358" s="98"/>
      <c r="E358" s="98"/>
    </row>
    <row r="359" spans="3:5" x14ac:dyDescent="0.35">
      <c r="C359" s="98"/>
      <c r="D359" s="98"/>
      <c r="E359" s="98"/>
    </row>
    <row r="360" spans="3:5" x14ac:dyDescent="0.35">
      <c r="C360" s="98"/>
      <c r="D360" s="98"/>
      <c r="E360" s="98"/>
    </row>
    <row r="361" spans="3:5" x14ac:dyDescent="0.35">
      <c r="C361" s="98"/>
      <c r="D361" s="98"/>
      <c r="E361" s="98"/>
    </row>
    <row r="362" spans="3:5" x14ac:dyDescent="0.35">
      <c r="C362" s="98"/>
      <c r="D362" s="98"/>
      <c r="E362" s="98"/>
    </row>
    <row r="363" spans="3:5" x14ac:dyDescent="0.35">
      <c r="C363" s="98"/>
      <c r="D363" s="98"/>
      <c r="E363" s="98"/>
    </row>
    <row r="364" spans="3:5" x14ac:dyDescent="0.35">
      <c r="C364" s="98"/>
      <c r="D364" s="98"/>
      <c r="E364" s="98"/>
    </row>
    <row r="365" spans="3:5" x14ac:dyDescent="0.35">
      <c r="C365" s="98"/>
      <c r="D365" s="98"/>
      <c r="E365" s="98"/>
    </row>
    <row r="366" spans="3:5" x14ac:dyDescent="0.35">
      <c r="C366" s="98"/>
      <c r="D366" s="98"/>
      <c r="E366" s="98"/>
    </row>
    <row r="367" spans="3:5" x14ac:dyDescent="0.35">
      <c r="C367" s="98"/>
      <c r="D367" s="98"/>
      <c r="E367" s="98"/>
    </row>
    <row r="368" spans="3:5" x14ac:dyDescent="0.35">
      <c r="C368" s="98"/>
      <c r="D368" s="98"/>
      <c r="E368" s="98"/>
    </row>
    <row r="369" spans="3:5" x14ac:dyDescent="0.35">
      <c r="C369" s="98"/>
      <c r="D369" s="98"/>
      <c r="E369" s="98"/>
    </row>
    <row r="370" spans="3:5" x14ac:dyDescent="0.35">
      <c r="C370" s="98"/>
      <c r="D370" s="98"/>
      <c r="E370" s="98"/>
    </row>
    <row r="371" spans="3:5" x14ac:dyDescent="0.35">
      <c r="C371" s="98"/>
      <c r="D371" s="98"/>
      <c r="E371" s="98"/>
    </row>
    <row r="372" spans="3:5" x14ac:dyDescent="0.35">
      <c r="C372" s="98"/>
      <c r="D372" s="98"/>
      <c r="E372" s="98"/>
    </row>
    <row r="373" spans="3:5" x14ac:dyDescent="0.35">
      <c r="C373" s="98"/>
      <c r="D373" s="98"/>
      <c r="E373" s="98"/>
    </row>
    <row r="374" spans="3:5" x14ac:dyDescent="0.35">
      <c r="C374" s="98"/>
      <c r="D374" s="98"/>
      <c r="E374" s="98"/>
    </row>
    <row r="375" spans="3:5" x14ac:dyDescent="0.35">
      <c r="C375" s="98"/>
      <c r="D375" s="98"/>
      <c r="E375" s="98"/>
    </row>
    <row r="376" spans="3:5" x14ac:dyDescent="0.35">
      <c r="C376" s="98"/>
      <c r="D376" s="98"/>
      <c r="E376" s="98"/>
    </row>
    <row r="377" spans="3:5" x14ac:dyDescent="0.35">
      <c r="C377" s="98"/>
      <c r="D377" s="98"/>
      <c r="E377" s="98"/>
    </row>
    <row r="378" spans="3:5" x14ac:dyDescent="0.35">
      <c r="C378" s="98"/>
      <c r="D378" s="98"/>
      <c r="E378" s="98"/>
    </row>
    <row r="379" spans="3:5" x14ac:dyDescent="0.35">
      <c r="C379" s="98"/>
      <c r="D379" s="98"/>
      <c r="E379" s="98"/>
    </row>
    <row r="380" spans="3:5" x14ac:dyDescent="0.35">
      <c r="C380" s="98"/>
      <c r="D380" s="98"/>
      <c r="E380" s="98"/>
    </row>
    <row r="381" spans="3:5" x14ac:dyDescent="0.35">
      <c r="C381" s="98"/>
      <c r="D381" s="98"/>
      <c r="E381" s="98"/>
    </row>
    <row r="382" spans="3:5" x14ac:dyDescent="0.35">
      <c r="C382" s="98"/>
      <c r="D382" s="98"/>
      <c r="E382" s="98"/>
    </row>
    <row r="383" spans="3:5" x14ac:dyDescent="0.35">
      <c r="C383" s="98"/>
      <c r="D383" s="98"/>
      <c r="E383" s="98"/>
    </row>
    <row r="384" spans="3:5" x14ac:dyDescent="0.35">
      <c r="C384" s="98"/>
      <c r="D384" s="98"/>
      <c r="E384" s="98"/>
    </row>
    <row r="385" spans="3:5" x14ac:dyDescent="0.35">
      <c r="C385" s="98"/>
      <c r="D385" s="98"/>
      <c r="E385" s="98"/>
    </row>
    <row r="386" spans="3:5" x14ac:dyDescent="0.35">
      <c r="C386" s="98"/>
      <c r="D386" s="98"/>
      <c r="E386" s="98"/>
    </row>
    <row r="387" spans="3:5" x14ac:dyDescent="0.35">
      <c r="C387" s="98"/>
      <c r="D387" s="98"/>
      <c r="E387" s="98"/>
    </row>
    <row r="388" spans="3:5" x14ac:dyDescent="0.35">
      <c r="C388" s="98"/>
      <c r="D388" s="98"/>
      <c r="E388" s="98"/>
    </row>
    <row r="389" spans="3:5" x14ac:dyDescent="0.35">
      <c r="C389" s="98"/>
      <c r="D389" s="98"/>
      <c r="E389" s="98"/>
    </row>
    <row r="390" spans="3:5" x14ac:dyDescent="0.35">
      <c r="C390" s="98"/>
      <c r="D390" s="98"/>
      <c r="E390" s="98"/>
    </row>
    <row r="391" spans="3:5" x14ac:dyDescent="0.35">
      <c r="C391" s="98"/>
      <c r="D391" s="98"/>
      <c r="E391" s="98"/>
    </row>
    <row r="392" spans="3:5" x14ac:dyDescent="0.35">
      <c r="C392" s="98"/>
      <c r="D392" s="98"/>
      <c r="E392" s="98"/>
    </row>
    <row r="393" spans="3:5" x14ac:dyDescent="0.35">
      <c r="C393" s="98"/>
      <c r="D393" s="98"/>
      <c r="E393" s="98"/>
    </row>
    <row r="394" spans="3:5" x14ac:dyDescent="0.35">
      <c r="C394" s="98"/>
      <c r="D394" s="98"/>
      <c r="E394" s="98"/>
    </row>
    <row r="395" spans="3:5" x14ac:dyDescent="0.35">
      <c r="C395" s="98"/>
      <c r="D395" s="98"/>
      <c r="E395" s="98"/>
    </row>
    <row r="396" spans="3:5" x14ac:dyDescent="0.35">
      <c r="C396" s="98"/>
      <c r="D396" s="98"/>
      <c r="E396" s="98"/>
    </row>
    <row r="397" spans="3:5" x14ac:dyDescent="0.35">
      <c r="C397" s="98"/>
      <c r="D397" s="98"/>
      <c r="E397" s="98"/>
    </row>
    <row r="398" spans="3:5" x14ac:dyDescent="0.35">
      <c r="C398" s="98"/>
      <c r="D398" s="98"/>
      <c r="E398" s="98"/>
    </row>
    <row r="399" spans="3:5" x14ac:dyDescent="0.35">
      <c r="C399" s="98"/>
      <c r="D399" s="98"/>
      <c r="E399" s="98"/>
    </row>
    <row r="400" spans="3:5" x14ac:dyDescent="0.35">
      <c r="C400" s="98"/>
      <c r="D400" s="98"/>
      <c r="E400" s="98"/>
    </row>
    <row r="401" spans="3:5" x14ac:dyDescent="0.35">
      <c r="C401" s="98"/>
      <c r="D401" s="98"/>
      <c r="E401" s="98"/>
    </row>
    <row r="402" spans="3:5" x14ac:dyDescent="0.35">
      <c r="C402" s="98"/>
      <c r="D402" s="98"/>
      <c r="E402" s="98"/>
    </row>
    <row r="403" spans="3:5" x14ac:dyDescent="0.35">
      <c r="C403" s="98"/>
      <c r="D403" s="98"/>
      <c r="E403" s="98"/>
    </row>
    <row r="404" spans="3:5" x14ac:dyDescent="0.35">
      <c r="C404" s="98"/>
      <c r="D404" s="98"/>
      <c r="E404" s="98"/>
    </row>
    <row r="405" spans="3:5" x14ac:dyDescent="0.35">
      <c r="C405" s="98"/>
      <c r="D405" s="98"/>
      <c r="E405" s="98"/>
    </row>
    <row r="406" spans="3:5" x14ac:dyDescent="0.35">
      <c r="C406" s="98"/>
      <c r="D406" s="98"/>
      <c r="E406" s="98"/>
    </row>
    <row r="407" spans="3:5" x14ac:dyDescent="0.35">
      <c r="C407" s="98"/>
      <c r="D407" s="98"/>
      <c r="E407" s="98"/>
    </row>
    <row r="408" spans="3:5" x14ac:dyDescent="0.35">
      <c r="C408" s="98"/>
      <c r="D408" s="98"/>
      <c r="E408" s="98"/>
    </row>
    <row r="409" spans="3:5" x14ac:dyDescent="0.35">
      <c r="C409" s="98"/>
      <c r="D409" s="98"/>
      <c r="E409" s="98"/>
    </row>
    <row r="410" spans="3:5" x14ac:dyDescent="0.35">
      <c r="C410" s="98"/>
      <c r="D410" s="98"/>
      <c r="E410" s="98"/>
    </row>
    <row r="411" spans="3:5" x14ac:dyDescent="0.35">
      <c r="C411" s="98"/>
      <c r="D411" s="98"/>
      <c r="E411" s="98"/>
    </row>
    <row r="412" spans="3:5" x14ac:dyDescent="0.35">
      <c r="C412" s="98"/>
      <c r="D412" s="98"/>
      <c r="E412" s="98"/>
    </row>
    <row r="413" spans="3:5" x14ac:dyDescent="0.35">
      <c r="C413" s="98"/>
      <c r="D413" s="98"/>
      <c r="E413" s="98"/>
    </row>
    <row r="414" spans="3:5" x14ac:dyDescent="0.35">
      <c r="C414" s="98"/>
      <c r="D414" s="98"/>
      <c r="E414" s="98"/>
    </row>
    <row r="415" spans="3:5" x14ac:dyDescent="0.35">
      <c r="C415" s="98"/>
      <c r="D415" s="98"/>
      <c r="E415" s="98"/>
    </row>
    <row r="416" spans="3:5" x14ac:dyDescent="0.35">
      <c r="C416" s="98"/>
      <c r="D416" s="98"/>
      <c r="E416" s="98"/>
    </row>
    <row r="417" spans="3:5" x14ac:dyDescent="0.35">
      <c r="C417" s="98"/>
      <c r="D417" s="98"/>
      <c r="E417" s="98"/>
    </row>
    <row r="418" spans="3:5" x14ac:dyDescent="0.35">
      <c r="C418" s="98"/>
      <c r="D418" s="98"/>
      <c r="E418" s="98"/>
    </row>
    <row r="419" spans="3:5" x14ac:dyDescent="0.35">
      <c r="C419" s="98"/>
      <c r="D419" s="98"/>
      <c r="E419" s="98"/>
    </row>
    <row r="420" spans="3:5" x14ac:dyDescent="0.35">
      <c r="C420" s="98"/>
      <c r="D420" s="98"/>
      <c r="E420" s="98"/>
    </row>
    <row r="421" spans="3:5" x14ac:dyDescent="0.35">
      <c r="C421" s="98"/>
      <c r="D421" s="98"/>
      <c r="E421" s="98"/>
    </row>
    <row r="422" spans="3:5" x14ac:dyDescent="0.35">
      <c r="C422" s="98"/>
      <c r="D422" s="98"/>
      <c r="E422" s="98"/>
    </row>
    <row r="423" spans="3:5" x14ac:dyDescent="0.35">
      <c r="C423" s="98"/>
      <c r="D423" s="98"/>
      <c r="E423" s="98"/>
    </row>
    <row r="424" spans="3:5" x14ac:dyDescent="0.35">
      <c r="C424" s="98"/>
      <c r="D424" s="98"/>
      <c r="E424" s="98"/>
    </row>
    <row r="425" spans="3:5" x14ac:dyDescent="0.35">
      <c r="C425" s="98"/>
      <c r="D425" s="98"/>
      <c r="E425" s="98"/>
    </row>
    <row r="426" spans="3:5" x14ac:dyDescent="0.35">
      <c r="C426" s="98"/>
      <c r="D426" s="98"/>
      <c r="E426" s="98"/>
    </row>
    <row r="427" spans="3:5" x14ac:dyDescent="0.35">
      <c r="C427" s="98"/>
      <c r="D427" s="98"/>
      <c r="E427" s="98"/>
    </row>
    <row r="428" spans="3:5" x14ac:dyDescent="0.35">
      <c r="C428" s="98"/>
      <c r="D428" s="98"/>
      <c r="E428" s="98"/>
    </row>
    <row r="429" spans="3:5" x14ac:dyDescent="0.35">
      <c r="C429" s="98"/>
      <c r="D429" s="98"/>
      <c r="E429" s="98"/>
    </row>
    <row r="430" spans="3:5" x14ac:dyDescent="0.35">
      <c r="C430" s="98"/>
      <c r="D430" s="98"/>
      <c r="E430" s="98"/>
    </row>
    <row r="431" spans="3:5" x14ac:dyDescent="0.35">
      <c r="C431" s="98"/>
      <c r="D431" s="98"/>
      <c r="E431" s="98"/>
    </row>
    <row r="432" spans="3:5" x14ac:dyDescent="0.35">
      <c r="C432" s="98"/>
      <c r="D432" s="98"/>
      <c r="E432" s="98"/>
    </row>
    <row r="433" spans="3:5" x14ac:dyDescent="0.35">
      <c r="C433" s="98"/>
      <c r="D433" s="98"/>
      <c r="E433" s="98"/>
    </row>
    <row r="434" spans="3:5" x14ac:dyDescent="0.35">
      <c r="C434" s="98"/>
      <c r="D434" s="98"/>
      <c r="E434" s="98"/>
    </row>
    <row r="435" spans="3:5" x14ac:dyDescent="0.35">
      <c r="C435" s="98"/>
      <c r="D435" s="98"/>
      <c r="E435" s="98"/>
    </row>
    <row r="436" spans="3:5" x14ac:dyDescent="0.35">
      <c r="C436" s="98"/>
      <c r="D436" s="98"/>
      <c r="E436" s="98"/>
    </row>
    <row r="437" spans="3:5" x14ac:dyDescent="0.35">
      <c r="C437" s="98"/>
      <c r="D437" s="98"/>
      <c r="E437" s="98"/>
    </row>
    <row r="438" spans="3:5" x14ac:dyDescent="0.35">
      <c r="C438" s="98"/>
      <c r="D438" s="98"/>
      <c r="E438" s="98"/>
    </row>
    <row r="439" spans="3:5" x14ac:dyDescent="0.35">
      <c r="C439" s="98"/>
      <c r="D439" s="98"/>
      <c r="E439" s="98"/>
    </row>
    <row r="440" spans="3:5" x14ac:dyDescent="0.35">
      <c r="C440" s="98"/>
      <c r="D440" s="98"/>
      <c r="E440" s="98"/>
    </row>
    <row r="441" spans="3:5" x14ac:dyDescent="0.35">
      <c r="C441" s="98"/>
      <c r="D441" s="98"/>
      <c r="E441" s="98"/>
    </row>
    <row r="442" spans="3:5" x14ac:dyDescent="0.35">
      <c r="C442" s="98"/>
      <c r="D442" s="98"/>
      <c r="E442" s="98"/>
    </row>
    <row r="443" spans="3:5" x14ac:dyDescent="0.35">
      <c r="C443" s="98"/>
      <c r="D443" s="98"/>
      <c r="E443" s="98"/>
    </row>
    <row r="444" spans="3:5" x14ac:dyDescent="0.35">
      <c r="C444" s="98"/>
      <c r="D444" s="98"/>
      <c r="E444" s="98"/>
    </row>
    <row r="445" spans="3:5" x14ac:dyDescent="0.35">
      <c r="C445" s="98"/>
      <c r="D445" s="98"/>
      <c r="E445" s="98"/>
    </row>
    <row r="446" spans="3:5" x14ac:dyDescent="0.35">
      <c r="C446" s="98"/>
      <c r="D446" s="98"/>
      <c r="E446" s="98"/>
    </row>
    <row r="447" spans="3:5" x14ac:dyDescent="0.35">
      <c r="C447" s="98"/>
      <c r="D447" s="98"/>
      <c r="E447" s="98"/>
    </row>
    <row r="448" spans="3:5" x14ac:dyDescent="0.35">
      <c r="C448" s="98"/>
      <c r="D448" s="98"/>
      <c r="E448" s="98"/>
    </row>
    <row r="449" spans="3:5" x14ac:dyDescent="0.35">
      <c r="C449" s="98"/>
      <c r="D449" s="98"/>
      <c r="E449" s="98"/>
    </row>
    <row r="450" spans="3:5" x14ac:dyDescent="0.35">
      <c r="C450" s="98"/>
      <c r="D450" s="98"/>
      <c r="E450" s="98"/>
    </row>
    <row r="451" spans="3:5" x14ac:dyDescent="0.35">
      <c r="C451" s="98"/>
      <c r="D451" s="98"/>
      <c r="E451" s="98"/>
    </row>
    <row r="452" spans="3:5" x14ac:dyDescent="0.35">
      <c r="C452" s="98"/>
      <c r="D452" s="98"/>
      <c r="E452" s="98"/>
    </row>
    <row r="453" spans="3:5" x14ac:dyDescent="0.35">
      <c r="C453" s="98"/>
      <c r="D453" s="98"/>
      <c r="E453" s="98"/>
    </row>
    <row r="454" spans="3:5" x14ac:dyDescent="0.35">
      <c r="C454" s="98"/>
      <c r="D454" s="98"/>
      <c r="E454" s="98"/>
    </row>
    <row r="455" spans="3:5" x14ac:dyDescent="0.35">
      <c r="C455" s="98"/>
      <c r="D455" s="98"/>
      <c r="E455" s="98"/>
    </row>
    <row r="456" spans="3:5" x14ac:dyDescent="0.35">
      <c r="C456" s="98"/>
      <c r="D456" s="98"/>
      <c r="E456" s="98"/>
    </row>
    <row r="457" spans="3:5" x14ac:dyDescent="0.35">
      <c r="C457" s="98"/>
      <c r="D457" s="98"/>
      <c r="E457" s="98"/>
    </row>
    <row r="458" spans="3:5" x14ac:dyDescent="0.35">
      <c r="C458" s="98"/>
      <c r="D458" s="98"/>
      <c r="E458" s="98"/>
    </row>
    <row r="459" spans="3:5" x14ac:dyDescent="0.35">
      <c r="C459" s="98"/>
      <c r="D459" s="98"/>
      <c r="E459" s="98"/>
    </row>
    <row r="460" spans="3:5" x14ac:dyDescent="0.35">
      <c r="C460" s="98"/>
      <c r="D460" s="98"/>
      <c r="E460" s="98"/>
    </row>
    <row r="461" spans="3:5" x14ac:dyDescent="0.35">
      <c r="C461" s="98"/>
      <c r="D461" s="98"/>
      <c r="E461" s="98"/>
    </row>
    <row r="462" spans="3:5" x14ac:dyDescent="0.35">
      <c r="C462" s="98"/>
      <c r="D462" s="98"/>
      <c r="E462" s="98"/>
    </row>
    <row r="463" spans="3:5" x14ac:dyDescent="0.35">
      <c r="C463" s="98"/>
      <c r="D463" s="98"/>
      <c r="E463" s="98"/>
    </row>
    <row r="464" spans="3:5" x14ac:dyDescent="0.35">
      <c r="C464" s="98"/>
      <c r="D464" s="98"/>
      <c r="E464" s="98"/>
    </row>
    <row r="465" spans="3:5" x14ac:dyDescent="0.35">
      <c r="C465" s="98"/>
      <c r="D465" s="98"/>
      <c r="E465" s="98"/>
    </row>
    <row r="466" spans="3:5" x14ac:dyDescent="0.35">
      <c r="C466" s="98"/>
      <c r="D466" s="98"/>
      <c r="E466" s="98"/>
    </row>
    <row r="467" spans="3:5" x14ac:dyDescent="0.35">
      <c r="C467" s="98"/>
      <c r="D467" s="98"/>
      <c r="E467" s="98"/>
    </row>
    <row r="468" spans="3:5" x14ac:dyDescent="0.35">
      <c r="C468" s="98"/>
      <c r="D468" s="98"/>
      <c r="E468" s="98"/>
    </row>
    <row r="469" spans="3:5" x14ac:dyDescent="0.35">
      <c r="C469" s="98"/>
      <c r="D469" s="98"/>
      <c r="E469" s="98"/>
    </row>
    <row r="470" spans="3:5" x14ac:dyDescent="0.35">
      <c r="C470" s="98"/>
      <c r="D470" s="98"/>
      <c r="E470" s="98"/>
    </row>
    <row r="471" spans="3:5" x14ac:dyDescent="0.35">
      <c r="C471" s="98"/>
      <c r="D471" s="98"/>
      <c r="E471" s="98"/>
    </row>
    <row r="472" spans="3:5" x14ac:dyDescent="0.35">
      <c r="C472" s="98"/>
      <c r="D472" s="98"/>
      <c r="E472" s="98"/>
    </row>
    <row r="473" spans="3:5" x14ac:dyDescent="0.35">
      <c r="C473" s="98"/>
      <c r="D473" s="98"/>
      <c r="E473" s="98"/>
    </row>
    <row r="474" spans="3:5" x14ac:dyDescent="0.35">
      <c r="C474" s="98"/>
      <c r="D474" s="98"/>
      <c r="E474" s="98"/>
    </row>
    <row r="475" spans="3:5" x14ac:dyDescent="0.35">
      <c r="C475" s="98"/>
      <c r="D475" s="98"/>
      <c r="E475" s="98"/>
    </row>
    <row r="476" spans="3:5" x14ac:dyDescent="0.35">
      <c r="C476" s="98"/>
      <c r="D476" s="98"/>
      <c r="E476" s="98"/>
    </row>
    <row r="477" spans="3:5" x14ac:dyDescent="0.35">
      <c r="C477" s="98"/>
      <c r="D477" s="98"/>
      <c r="E477" s="98"/>
    </row>
    <row r="478" spans="3:5" x14ac:dyDescent="0.35">
      <c r="C478" s="98"/>
      <c r="D478" s="98"/>
      <c r="E478" s="98"/>
    </row>
    <row r="479" spans="3:5" x14ac:dyDescent="0.35">
      <c r="C479" s="98"/>
      <c r="D479" s="98"/>
      <c r="E479" s="98"/>
    </row>
    <row r="480" spans="3:5" x14ac:dyDescent="0.35">
      <c r="C480" s="98"/>
      <c r="D480" s="98"/>
      <c r="E480" s="98"/>
    </row>
    <row r="481" spans="3:5" x14ac:dyDescent="0.35">
      <c r="C481" s="98"/>
      <c r="D481" s="98"/>
      <c r="E481" s="98"/>
    </row>
    <row r="482" spans="3:5" x14ac:dyDescent="0.35">
      <c r="C482" s="98"/>
      <c r="D482" s="98"/>
      <c r="E482" s="98"/>
    </row>
    <row r="483" spans="3:5" x14ac:dyDescent="0.35">
      <c r="C483" s="98"/>
      <c r="D483" s="98"/>
      <c r="E483" s="98"/>
    </row>
    <row r="484" spans="3:5" x14ac:dyDescent="0.35">
      <c r="C484" s="98"/>
      <c r="D484" s="98"/>
      <c r="E484" s="98"/>
    </row>
    <row r="485" spans="3:5" x14ac:dyDescent="0.35">
      <c r="C485" s="98"/>
      <c r="D485" s="98"/>
      <c r="E485" s="98"/>
    </row>
    <row r="486" spans="3:5" x14ac:dyDescent="0.35">
      <c r="C486" s="98"/>
      <c r="D486" s="98"/>
      <c r="E486" s="98"/>
    </row>
    <row r="487" spans="3:5" x14ac:dyDescent="0.35">
      <c r="C487" s="98"/>
      <c r="D487" s="98"/>
      <c r="E487" s="98"/>
    </row>
    <row r="488" spans="3:5" x14ac:dyDescent="0.35">
      <c r="C488" s="98"/>
      <c r="D488" s="98"/>
      <c r="E488" s="98"/>
    </row>
    <row r="489" spans="3:5" x14ac:dyDescent="0.35">
      <c r="C489" s="98"/>
      <c r="D489" s="98"/>
      <c r="E489" s="98"/>
    </row>
    <row r="490" spans="3:5" x14ac:dyDescent="0.35">
      <c r="C490" s="98"/>
      <c r="D490" s="98"/>
      <c r="E490" s="98"/>
    </row>
    <row r="491" spans="3:5" x14ac:dyDescent="0.35">
      <c r="C491" s="98"/>
      <c r="D491" s="98"/>
      <c r="E491" s="98"/>
    </row>
    <row r="492" spans="3:5" x14ac:dyDescent="0.35">
      <c r="C492" s="98"/>
      <c r="D492" s="98"/>
      <c r="E492" s="98"/>
    </row>
    <row r="493" spans="3:5" x14ac:dyDescent="0.35">
      <c r="C493" s="98"/>
      <c r="D493" s="98"/>
      <c r="E493" s="98"/>
    </row>
    <row r="494" spans="3:5" x14ac:dyDescent="0.35">
      <c r="C494" s="98"/>
      <c r="D494" s="98"/>
      <c r="E494" s="98"/>
    </row>
    <row r="495" spans="3:5" x14ac:dyDescent="0.35">
      <c r="C495" s="98"/>
      <c r="D495" s="98"/>
      <c r="E495" s="98"/>
    </row>
    <row r="496" spans="3:5" x14ac:dyDescent="0.35">
      <c r="C496" s="98"/>
      <c r="D496" s="98"/>
      <c r="E496" s="98"/>
    </row>
    <row r="497" spans="3:5" x14ac:dyDescent="0.35">
      <c r="C497" s="98"/>
      <c r="D497" s="98"/>
      <c r="E497" s="98"/>
    </row>
    <row r="498" spans="3:5" x14ac:dyDescent="0.35">
      <c r="C498" s="98"/>
      <c r="D498" s="98"/>
      <c r="E498" s="98"/>
    </row>
    <row r="499" spans="3:5" x14ac:dyDescent="0.35">
      <c r="C499" s="98"/>
      <c r="D499" s="98"/>
      <c r="E499" s="98"/>
    </row>
    <row r="500" spans="3:5" x14ac:dyDescent="0.35">
      <c r="C500" s="98"/>
      <c r="D500" s="98"/>
      <c r="E500" s="98"/>
    </row>
    <row r="501" spans="3:5" x14ac:dyDescent="0.35">
      <c r="C501" s="98"/>
      <c r="D501" s="98"/>
      <c r="E501" s="98"/>
    </row>
    <row r="502" spans="3:5" x14ac:dyDescent="0.35">
      <c r="C502" s="98"/>
      <c r="D502" s="98"/>
      <c r="E502" s="98"/>
    </row>
    <row r="503" spans="3:5" x14ac:dyDescent="0.35">
      <c r="C503" s="98"/>
      <c r="D503" s="98"/>
      <c r="E503" s="98"/>
    </row>
    <row r="504" spans="3:5" x14ac:dyDescent="0.35">
      <c r="C504" s="98"/>
      <c r="D504" s="98"/>
      <c r="E504" s="98"/>
    </row>
    <row r="505" spans="3:5" x14ac:dyDescent="0.35">
      <c r="C505" s="98"/>
      <c r="D505" s="98"/>
      <c r="E505" s="98"/>
    </row>
    <row r="506" spans="3:5" x14ac:dyDescent="0.35">
      <c r="C506" s="98"/>
      <c r="D506" s="98"/>
      <c r="E506" s="98"/>
    </row>
    <row r="507" spans="3:5" x14ac:dyDescent="0.35">
      <c r="C507" s="98"/>
      <c r="D507" s="98"/>
      <c r="E507" s="98"/>
    </row>
    <row r="508" spans="3:5" x14ac:dyDescent="0.35">
      <c r="C508" s="98"/>
      <c r="D508" s="98"/>
      <c r="E508" s="98"/>
    </row>
    <row r="509" spans="3:5" x14ac:dyDescent="0.35">
      <c r="C509" s="98"/>
      <c r="D509" s="98"/>
      <c r="E509" s="98"/>
    </row>
    <row r="510" spans="3:5" x14ac:dyDescent="0.35">
      <c r="C510" s="98"/>
      <c r="D510" s="98"/>
      <c r="E510" s="98"/>
    </row>
    <row r="511" spans="3:5" x14ac:dyDescent="0.35">
      <c r="C511" s="98"/>
      <c r="D511" s="98"/>
      <c r="E511" s="98"/>
    </row>
    <row r="512" spans="3:5" x14ac:dyDescent="0.35">
      <c r="C512" s="98"/>
      <c r="D512" s="98"/>
      <c r="E512" s="98"/>
    </row>
    <row r="513" spans="3:5" x14ac:dyDescent="0.35">
      <c r="C513" s="98"/>
      <c r="D513" s="98"/>
      <c r="E513" s="98"/>
    </row>
    <row r="514" spans="3:5" x14ac:dyDescent="0.35">
      <c r="C514" s="98"/>
      <c r="D514" s="98"/>
      <c r="E514" s="98"/>
    </row>
    <row r="515" spans="3:5" x14ac:dyDescent="0.35">
      <c r="C515" s="98"/>
      <c r="D515" s="98"/>
      <c r="E515" s="98"/>
    </row>
    <row r="516" spans="3:5" x14ac:dyDescent="0.35">
      <c r="C516" s="98"/>
      <c r="D516" s="98"/>
      <c r="E516" s="98"/>
    </row>
    <row r="517" spans="3:5" x14ac:dyDescent="0.35">
      <c r="C517" s="98"/>
      <c r="D517" s="98"/>
      <c r="E517" s="98"/>
    </row>
    <row r="518" spans="3:5" x14ac:dyDescent="0.35">
      <c r="C518" s="98"/>
      <c r="D518" s="98"/>
      <c r="E518" s="98"/>
    </row>
    <row r="519" spans="3:5" x14ac:dyDescent="0.35">
      <c r="C519" s="98"/>
      <c r="D519" s="98"/>
      <c r="E519" s="98"/>
    </row>
    <row r="520" spans="3:5" x14ac:dyDescent="0.35">
      <c r="C520" s="98"/>
      <c r="D520" s="98"/>
      <c r="E520" s="98"/>
    </row>
    <row r="521" spans="3:5" x14ac:dyDescent="0.35">
      <c r="C521" s="98"/>
      <c r="D521" s="98"/>
      <c r="E521" s="98"/>
    </row>
    <row r="522" spans="3:5" x14ac:dyDescent="0.35">
      <c r="C522" s="98"/>
      <c r="D522" s="98"/>
      <c r="E522" s="98"/>
    </row>
    <row r="523" spans="3:5" x14ac:dyDescent="0.35">
      <c r="C523" s="98"/>
      <c r="D523" s="98"/>
      <c r="E523" s="98"/>
    </row>
    <row r="524" spans="3:5" x14ac:dyDescent="0.35">
      <c r="C524" s="98"/>
      <c r="D524" s="98"/>
      <c r="E524" s="98"/>
    </row>
    <row r="525" spans="3:5" x14ac:dyDescent="0.35">
      <c r="C525" s="98"/>
      <c r="D525" s="98"/>
      <c r="E525" s="98"/>
    </row>
    <row r="526" spans="3:5" x14ac:dyDescent="0.35">
      <c r="C526" s="98"/>
      <c r="D526" s="98"/>
      <c r="E526" s="98"/>
    </row>
    <row r="527" spans="3:5" x14ac:dyDescent="0.35">
      <c r="C527" s="98"/>
      <c r="D527" s="98"/>
      <c r="E527" s="98"/>
    </row>
    <row r="528" spans="3:5" x14ac:dyDescent="0.35">
      <c r="C528" s="98"/>
      <c r="D528" s="98"/>
      <c r="E528" s="98"/>
    </row>
    <row r="529" spans="3:5" x14ac:dyDescent="0.35">
      <c r="C529" s="98"/>
      <c r="D529" s="98"/>
      <c r="E529" s="98"/>
    </row>
    <row r="530" spans="3:5" x14ac:dyDescent="0.35">
      <c r="C530" s="98"/>
      <c r="D530" s="98"/>
      <c r="E530" s="98"/>
    </row>
    <row r="531" spans="3:5" x14ac:dyDescent="0.35">
      <c r="C531" s="98"/>
      <c r="D531" s="98"/>
      <c r="E531" s="98"/>
    </row>
    <row r="532" spans="3:5" x14ac:dyDescent="0.35">
      <c r="C532" s="98"/>
      <c r="D532" s="98"/>
      <c r="E532" s="98"/>
    </row>
    <row r="533" spans="3:5" x14ac:dyDescent="0.35">
      <c r="C533" s="98"/>
      <c r="D533" s="98"/>
      <c r="E533" s="98"/>
    </row>
    <row r="534" spans="3:5" x14ac:dyDescent="0.35">
      <c r="C534" s="98"/>
      <c r="D534" s="98"/>
      <c r="E534" s="98"/>
    </row>
    <row r="535" spans="3:5" x14ac:dyDescent="0.35">
      <c r="C535" s="98"/>
      <c r="D535" s="98"/>
      <c r="E535" s="98"/>
    </row>
    <row r="536" spans="3:5" x14ac:dyDescent="0.35">
      <c r="C536" s="98"/>
      <c r="D536" s="98"/>
      <c r="E536" s="98"/>
    </row>
    <row r="537" spans="3:5" x14ac:dyDescent="0.35">
      <c r="C537" s="98"/>
      <c r="D537" s="98"/>
      <c r="E537" s="98"/>
    </row>
    <row r="538" spans="3:5" x14ac:dyDescent="0.35">
      <c r="C538" s="98"/>
      <c r="D538" s="98"/>
      <c r="E538" s="98"/>
    </row>
    <row r="539" spans="3:5" x14ac:dyDescent="0.35">
      <c r="C539" s="98"/>
      <c r="D539" s="98"/>
      <c r="E539" s="98"/>
    </row>
    <row r="540" spans="3:5" x14ac:dyDescent="0.35">
      <c r="C540" s="98"/>
      <c r="D540" s="98"/>
      <c r="E540" s="98"/>
    </row>
    <row r="541" spans="3:5" x14ac:dyDescent="0.35">
      <c r="C541" s="98"/>
      <c r="D541" s="98"/>
      <c r="E541" s="98"/>
    </row>
    <row r="542" spans="3:5" x14ac:dyDescent="0.35">
      <c r="C542" s="98"/>
      <c r="D542" s="98"/>
      <c r="E542" s="98"/>
    </row>
    <row r="543" spans="3:5" x14ac:dyDescent="0.35">
      <c r="C543" s="98"/>
      <c r="D543" s="98"/>
      <c r="E543" s="98"/>
    </row>
    <row r="544" spans="3:5" x14ac:dyDescent="0.35">
      <c r="C544" s="98"/>
      <c r="D544" s="98"/>
      <c r="E544" s="98"/>
    </row>
    <row r="545" spans="3:5" x14ac:dyDescent="0.35">
      <c r="C545" s="98"/>
      <c r="D545" s="98"/>
      <c r="E545" s="98"/>
    </row>
    <row r="546" spans="3:5" x14ac:dyDescent="0.35">
      <c r="C546" s="98"/>
      <c r="D546" s="98"/>
      <c r="E546" s="98"/>
    </row>
    <row r="547" spans="3:5" x14ac:dyDescent="0.35">
      <c r="C547" s="98"/>
      <c r="D547" s="98"/>
      <c r="E547" s="98"/>
    </row>
    <row r="548" spans="3:5" x14ac:dyDescent="0.35">
      <c r="C548" s="98"/>
      <c r="D548" s="98"/>
      <c r="E548" s="98"/>
    </row>
    <row r="549" spans="3:5" x14ac:dyDescent="0.35">
      <c r="C549" s="98"/>
      <c r="D549" s="98"/>
      <c r="E549" s="98"/>
    </row>
    <row r="550" spans="3:5" x14ac:dyDescent="0.35">
      <c r="C550" s="98"/>
      <c r="D550" s="98"/>
      <c r="E550" s="98"/>
    </row>
    <row r="551" spans="3:5" x14ac:dyDescent="0.35">
      <c r="C551" s="98"/>
      <c r="D551" s="98"/>
      <c r="E551" s="98"/>
    </row>
    <row r="552" spans="3:5" x14ac:dyDescent="0.35">
      <c r="C552" s="98"/>
      <c r="D552" s="98"/>
      <c r="E552" s="98"/>
    </row>
    <row r="553" spans="3:5" x14ac:dyDescent="0.35">
      <c r="C553" s="98"/>
      <c r="D553" s="98"/>
      <c r="E553" s="98"/>
    </row>
    <row r="554" spans="3:5" x14ac:dyDescent="0.35">
      <c r="C554" s="98"/>
      <c r="D554" s="98"/>
      <c r="E554" s="98"/>
    </row>
    <row r="555" spans="3:5" x14ac:dyDescent="0.35">
      <c r="C555" s="98"/>
      <c r="D555" s="98"/>
      <c r="E555" s="98"/>
    </row>
    <row r="556" spans="3:5" x14ac:dyDescent="0.35">
      <c r="C556" s="98"/>
      <c r="D556" s="98"/>
      <c r="E556" s="98"/>
    </row>
    <row r="557" spans="3:5" x14ac:dyDescent="0.35">
      <c r="C557" s="98"/>
      <c r="D557" s="98"/>
      <c r="E557" s="98"/>
    </row>
    <row r="558" spans="3:5" x14ac:dyDescent="0.35">
      <c r="C558" s="98"/>
      <c r="D558" s="98"/>
      <c r="E558" s="98"/>
    </row>
    <row r="559" spans="3:5" x14ac:dyDescent="0.35">
      <c r="C559" s="98"/>
      <c r="D559" s="98"/>
      <c r="E559" s="98"/>
    </row>
    <row r="560" spans="3:5" x14ac:dyDescent="0.35">
      <c r="C560" s="98"/>
      <c r="D560" s="98"/>
      <c r="E560" s="98"/>
    </row>
    <row r="561" spans="3:5" x14ac:dyDescent="0.35">
      <c r="C561" s="98"/>
      <c r="D561" s="98"/>
      <c r="E561" s="98"/>
    </row>
    <row r="562" spans="3:5" x14ac:dyDescent="0.35">
      <c r="C562" s="98"/>
      <c r="D562" s="98"/>
      <c r="E562" s="98"/>
    </row>
    <row r="563" spans="3:5" x14ac:dyDescent="0.35">
      <c r="C563" s="98"/>
      <c r="D563" s="98"/>
      <c r="E563" s="98"/>
    </row>
    <row r="564" spans="3:5" x14ac:dyDescent="0.35">
      <c r="C564" s="98"/>
      <c r="D564" s="98"/>
      <c r="E564" s="98"/>
    </row>
    <row r="565" spans="3:5" x14ac:dyDescent="0.35">
      <c r="C565" s="98"/>
      <c r="D565" s="98"/>
      <c r="E565" s="98"/>
    </row>
    <row r="566" spans="3:5" x14ac:dyDescent="0.35">
      <c r="C566" s="98"/>
      <c r="D566" s="98"/>
      <c r="E566" s="98"/>
    </row>
    <row r="567" spans="3:5" x14ac:dyDescent="0.35">
      <c r="C567" s="98"/>
      <c r="D567" s="98"/>
      <c r="E567" s="98"/>
    </row>
    <row r="568" spans="3:5" x14ac:dyDescent="0.35">
      <c r="C568" s="98"/>
      <c r="D568" s="98"/>
      <c r="E568" s="98"/>
    </row>
    <row r="569" spans="3:5" x14ac:dyDescent="0.35">
      <c r="C569" s="98"/>
      <c r="D569" s="98"/>
      <c r="E569" s="98"/>
    </row>
    <row r="570" spans="3:5" x14ac:dyDescent="0.35">
      <c r="C570" s="98"/>
      <c r="D570" s="98"/>
      <c r="E570" s="98"/>
    </row>
    <row r="571" spans="3:5" x14ac:dyDescent="0.35">
      <c r="C571" s="98"/>
      <c r="D571" s="98"/>
      <c r="E571" s="98"/>
    </row>
    <row r="572" spans="3:5" x14ac:dyDescent="0.35">
      <c r="C572" s="98"/>
      <c r="D572" s="98"/>
      <c r="E572" s="98"/>
    </row>
    <row r="573" spans="3:5" x14ac:dyDescent="0.35">
      <c r="C573" s="98"/>
      <c r="D573" s="98"/>
      <c r="E573" s="98"/>
    </row>
    <row r="574" spans="3:5" x14ac:dyDescent="0.35">
      <c r="C574" s="98"/>
      <c r="D574" s="98"/>
      <c r="E574" s="98"/>
    </row>
    <row r="575" spans="3:5" x14ac:dyDescent="0.35">
      <c r="C575" s="98"/>
      <c r="D575" s="98"/>
      <c r="E575" s="98"/>
    </row>
    <row r="576" spans="3:5" x14ac:dyDescent="0.35">
      <c r="C576" s="98"/>
      <c r="D576" s="98"/>
      <c r="E576" s="98"/>
    </row>
    <row r="577" spans="3:5" x14ac:dyDescent="0.35">
      <c r="C577" s="98"/>
      <c r="D577" s="98"/>
      <c r="E577" s="98"/>
    </row>
    <row r="578" spans="3:5" x14ac:dyDescent="0.35">
      <c r="C578" s="98"/>
      <c r="D578" s="98"/>
      <c r="E578" s="98"/>
    </row>
    <row r="579" spans="3:5" x14ac:dyDescent="0.35">
      <c r="C579" s="98"/>
      <c r="D579" s="98"/>
      <c r="E579" s="98"/>
    </row>
    <row r="580" spans="3:5" x14ac:dyDescent="0.35">
      <c r="C580" s="98"/>
      <c r="D580" s="98"/>
      <c r="E580" s="98"/>
    </row>
    <row r="581" spans="3:5" x14ac:dyDescent="0.35">
      <c r="C581" s="98"/>
      <c r="D581" s="98"/>
      <c r="E581" s="98"/>
    </row>
    <row r="582" spans="3:5" x14ac:dyDescent="0.35">
      <c r="C582" s="98"/>
      <c r="D582" s="98"/>
      <c r="E582" s="98"/>
    </row>
    <row r="583" spans="3:5" x14ac:dyDescent="0.35">
      <c r="C583" s="98"/>
      <c r="D583" s="98"/>
      <c r="E583" s="98"/>
    </row>
    <row r="584" spans="3:5" x14ac:dyDescent="0.35">
      <c r="C584" s="98"/>
      <c r="D584" s="98"/>
      <c r="E584" s="98"/>
    </row>
    <row r="585" spans="3:5" x14ac:dyDescent="0.35">
      <c r="C585" s="98"/>
      <c r="D585" s="98"/>
      <c r="E585" s="98"/>
    </row>
    <row r="586" spans="3:5" x14ac:dyDescent="0.35">
      <c r="C586" s="98"/>
      <c r="D586" s="98"/>
      <c r="E586" s="98"/>
    </row>
    <row r="587" spans="3:5" x14ac:dyDescent="0.35">
      <c r="C587" s="98"/>
      <c r="D587" s="98"/>
      <c r="E587" s="98"/>
    </row>
    <row r="588" spans="3:5" x14ac:dyDescent="0.35">
      <c r="C588" s="98"/>
      <c r="D588" s="98"/>
      <c r="E588" s="98"/>
    </row>
    <row r="589" spans="3:5" x14ac:dyDescent="0.35">
      <c r="C589" s="98"/>
      <c r="D589" s="98"/>
      <c r="E589" s="98"/>
    </row>
    <row r="590" spans="3:5" x14ac:dyDescent="0.35">
      <c r="C590" s="98"/>
      <c r="D590" s="98"/>
      <c r="E590" s="98"/>
    </row>
    <row r="591" spans="3:5" x14ac:dyDescent="0.35">
      <c r="C591" s="98"/>
      <c r="D591" s="98"/>
      <c r="E591" s="98"/>
    </row>
    <row r="592" spans="3:5" x14ac:dyDescent="0.35">
      <c r="C592" s="98"/>
      <c r="D592" s="98"/>
      <c r="E592" s="98"/>
    </row>
    <row r="593" spans="3:5" x14ac:dyDescent="0.35">
      <c r="C593" s="98"/>
      <c r="D593" s="98"/>
      <c r="E593" s="98"/>
    </row>
    <row r="594" spans="3:5" x14ac:dyDescent="0.35">
      <c r="C594" s="98"/>
      <c r="D594" s="98"/>
      <c r="E594" s="98"/>
    </row>
    <row r="595" spans="3:5" x14ac:dyDescent="0.35">
      <c r="C595" s="98"/>
      <c r="D595" s="98"/>
      <c r="E595" s="98"/>
    </row>
    <row r="596" spans="3:5" x14ac:dyDescent="0.35">
      <c r="C596" s="98"/>
      <c r="D596" s="98"/>
      <c r="E596" s="98"/>
    </row>
    <row r="597" spans="3:5" x14ac:dyDescent="0.35">
      <c r="C597" s="98"/>
      <c r="D597" s="98"/>
      <c r="E597" s="98"/>
    </row>
    <row r="598" spans="3:5" x14ac:dyDescent="0.35">
      <c r="C598" s="98"/>
      <c r="D598" s="98"/>
      <c r="E598" s="98"/>
    </row>
    <row r="599" spans="3:5" x14ac:dyDescent="0.35">
      <c r="C599" s="98"/>
      <c r="D599" s="98"/>
      <c r="E599" s="98"/>
    </row>
    <row r="600" spans="3:5" x14ac:dyDescent="0.35">
      <c r="C600" s="98"/>
      <c r="D600" s="98"/>
      <c r="E600" s="98"/>
    </row>
    <row r="601" spans="3:5" x14ac:dyDescent="0.35">
      <c r="C601" s="98"/>
      <c r="D601" s="98"/>
      <c r="E601" s="98"/>
    </row>
    <row r="602" spans="3:5" x14ac:dyDescent="0.35">
      <c r="C602" s="98"/>
      <c r="D602" s="98"/>
      <c r="E602" s="98"/>
    </row>
    <row r="603" spans="3:5" x14ac:dyDescent="0.35">
      <c r="C603" s="98"/>
      <c r="D603" s="98"/>
      <c r="E603" s="98"/>
    </row>
    <row r="604" spans="3:5" x14ac:dyDescent="0.35">
      <c r="C604" s="98"/>
      <c r="D604" s="98"/>
      <c r="E604" s="98"/>
    </row>
    <row r="605" spans="3:5" x14ac:dyDescent="0.35">
      <c r="C605" s="98"/>
      <c r="D605" s="98"/>
      <c r="E605" s="98"/>
    </row>
    <row r="606" spans="3:5" x14ac:dyDescent="0.35">
      <c r="C606" s="98"/>
      <c r="D606" s="98"/>
      <c r="E606" s="98"/>
    </row>
    <row r="607" spans="3:5" x14ac:dyDescent="0.35">
      <c r="C607" s="98"/>
      <c r="D607" s="98"/>
      <c r="E607" s="98"/>
    </row>
    <row r="608" spans="3:5" x14ac:dyDescent="0.35">
      <c r="C608" s="98"/>
      <c r="D608" s="98"/>
      <c r="E608" s="98"/>
    </row>
    <row r="609" spans="3:5" x14ac:dyDescent="0.35">
      <c r="C609" s="98"/>
      <c r="D609" s="98"/>
      <c r="E609" s="98"/>
    </row>
    <row r="610" spans="3:5" x14ac:dyDescent="0.35">
      <c r="C610" s="98"/>
      <c r="D610" s="98"/>
      <c r="E610" s="98"/>
    </row>
    <row r="611" spans="3:5" x14ac:dyDescent="0.35">
      <c r="C611" s="98"/>
      <c r="D611" s="98"/>
      <c r="E611" s="98"/>
    </row>
    <row r="612" spans="3:5" x14ac:dyDescent="0.35">
      <c r="C612" s="98"/>
      <c r="D612" s="98"/>
      <c r="E612" s="98"/>
    </row>
    <row r="613" spans="3:5" x14ac:dyDescent="0.35">
      <c r="C613" s="98"/>
      <c r="D613" s="98"/>
      <c r="E613" s="98"/>
    </row>
    <row r="614" spans="3:5" x14ac:dyDescent="0.35">
      <c r="C614" s="98"/>
      <c r="D614" s="98"/>
      <c r="E614" s="98"/>
    </row>
    <row r="615" spans="3:5" x14ac:dyDescent="0.35">
      <c r="C615" s="98"/>
      <c r="D615" s="98"/>
      <c r="E615" s="98"/>
    </row>
    <row r="616" spans="3:5" x14ac:dyDescent="0.35">
      <c r="C616" s="98"/>
      <c r="D616" s="98"/>
      <c r="E616" s="98"/>
    </row>
    <row r="617" spans="3:5" x14ac:dyDescent="0.35">
      <c r="C617" s="98"/>
      <c r="D617" s="98"/>
      <c r="E617" s="98"/>
    </row>
    <row r="618" spans="3:5" x14ac:dyDescent="0.35">
      <c r="C618" s="98"/>
      <c r="D618" s="98"/>
      <c r="E618" s="98"/>
    </row>
    <row r="619" spans="3:5" x14ac:dyDescent="0.35">
      <c r="C619" s="98"/>
      <c r="D619" s="98"/>
      <c r="E619" s="98"/>
    </row>
    <row r="620" spans="3:5" x14ac:dyDescent="0.35">
      <c r="C620" s="98"/>
      <c r="D620" s="98"/>
      <c r="E620" s="98"/>
    </row>
    <row r="621" spans="3:5" x14ac:dyDescent="0.35">
      <c r="C621" s="98"/>
      <c r="D621" s="98"/>
      <c r="E621" s="98"/>
    </row>
    <row r="622" spans="3:5" x14ac:dyDescent="0.35">
      <c r="C622" s="98"/>
      <c r="D622" s="98"/>
      <c r="E622" s="98"/>
    </row>
    <row r="623" spans="3:5" x14ac:dyDescent="0.35">
      <c r="C623" s="98"/>
      <c r="D623" s="98"/>
      <c r="E623" s="98"/>
    </row>
    <row r="624" spans="3:5" x14ac:dyDescent="0.35">
      <c r="C624" s="98"/>
      <c r="D624" s="98"/>
      <c r="E624" s="98"/>
    </row>
    <row r="625" spans="3:5" x14ac:dyDescent="0.35">
      <c r="C625" s="98"/>
      <c r="D625" s="98"/>
      <c r="E625" s="98"/>
    </row>
    <row r="626" spans="3:5" x14ac:dyDescent="0.35">
      <c r="C626" s="98"/>
      <c r="D626" s="98"/>
      <c r="E626" s="98"/>
    </row>
    <row r="627" spans="3:5" x14ac:dyDescent="0.35">
      <c r="C627" s="98"/>
      <c r="D627" s="98"/>
      <c r="E627" s="98"/>
    </row>
    <row r="628" spans="3:5" x14ac:dyDescent="0.35">
      <c r="C628" s="98"/>
      <c r="D628" s="98"/>
      <c r="E628" s="98"/>
    </row>
    <row r="629" spans="3:5" x14ac:dyDescent="0.35">
      <c r="C629" s="98"/>
      <c r="D629" s="98"/>
      <c r="E629" s="98"/>
    </row>
    <row r="630" spans="3:5" x14ac:dyDescent="0.35">
      <c r="C630" s="98"/>
      <c r="D630" s="98"/>
      <c r="E630" s="98"/>
    </row>
    <row r="631" spans="3:5" x14ac:dyDescent="0.35">
      <c r="C631" s="98"/>
      <c r="D631" s="98"/>
      <c r="E631" s="98"/>
    </row>
    <row r="632" spans="3:5" x14ac:dyDescent="0.35">
      <c r="C632" s="98"/>
      <c r="D632" s="98"/>
      <c r="E632" s="98"/>
    </row>
    <row r="633" spans="3:5" x14ac:dyDescent="0.35">
      <c r="C633" s="98"/>
      <c r="D633" s="98"/>
      <c r="E633" s="98"/>
    </row>
    <row r="634" spans="3:5" x14ac:dyDescent="0.35">
      <c r="C634" s="98"/>
      <c r="D634" s="98"/>
      <c r="E634" s="98"/>
    </row>
    <row r="635" spans="3:5" x14ac:dyDescent="0.35">
      <c r="C635" s="98"/>
      <c r="D635" s="98"/>
      <c r="E635" s="98"/>
    </row>
    <row r="636" spans="3:5" x14ac:dyDescent="0.35">
      <c r="C636" s="98"/>
      <c r="D636" s="98"/>
      <c r="E636" s="98"/>
    </row>
    <row r="637" spans="3:5" x14ac:dyDescent="0.35">
      <c r="C637" s="98"/>
      <c r="D637" s="98"/>
      <c r="E637" s="98"/>
    </row>
    <row r="638" spans="3:5" x14ac:dyDescent="0.35">
      <c r="C638" s="98"/>
      <c r="D638" s="98"/>
      <c r="E638" s="98"/>
    </row>
    <row r="639" spans="3:5" x14ac:dyDescent="0.35">
      <c r="C639" s="98"/>
      <c r="D639" s="98"/>
      <c r="E639" s="98"/>
    </row>
    <row r="640" spans="3:5" x14ac:dyDescent="0.35">
      <c r="C640" s="98"/>
      <c r="D640" s="98"/>
      <c r="E640" s="98"/>
    </row>
    <row r="641" spans="3:5" x14ac:dyDescent="0.35">
      <c r="C641" s="98"/>
      <c r="D641" s="98"/>
      <c r="E641" s="98"/>
    </row>
    <row r="642" spans="3:5" x14ac:dyDescent="0.35">
      <c r="C642" s="98"/>
      <c r="D642" s="98"/>
      <c r="E642" s="98"/>
    </row>
    <row r="643" spans="3:5" x14ac:dyDescent="0.35">
      <c r="C643" s="98"/>
      <c r="D643" s="98"/>
      <c r="E643" s="98"/>
    </row>
    <row r="644" spans="3:5" x14ac:dyDescent="0.35">
      <c r="C644" s="98"/>
      <c r="D644" s="98"/>
      <c r="E644" s="98"/>
    </row>
    <row r="645" spans="3:5" x14ac:dyDescent="0.35">
      <c r="C645" s="98"/>
      <c r="D645" s="98"/>
      <c r="E645" s="98"/>
    </row>
    <row r="646" spans="3:5" x14ac:dyDescent="0.35">
      <c r="C646" s="98"/>
      <c r="D646" s="98"/>
      <c r="E646" s="98"/>
    </row>
    <row r="647" spans="3:5" x14ac:dyDescent="0.35">
      <c r="C647" s="98"/>
      <c r="D647" s="98"/>
      <c r="E647" s="98"/>
    </row>
    <row r="648" spans="3:5" x14ac:dyDescent="0.35">
      <c r="C648" s="98"/>
      <c r="D648" s="98"/>
      <c r="E648" s="98"/>
    </row>
    <row r="649" spans="3:5" x14ac:dyDescent="0.35">
      <c r="C649" s="98"/>
      <c r="D649" s="98"/>
      <c r="E649" s="98"/>
    </row>
    <row r="650" spans="3:5" x14ac:dyDescent="0.35">
      <c r="C650" s="98"/>
      <c r="D650" s="98"/>
      <c r="E650" s="98"/>
    </row>
    <row r="651" spans="3:5" x14ac:dyDescent="0.35">
      <c r="C651" s="98"/>
      <c r="D651" s="98"/>
      <c r="E651" s="98"/>
    </row>
    <row r="652" spans="3:5" x14ac:dyDescent="0.35">
      <c r="C652" s="98"/>
      <c r="D652" s="98"/>
      <c r="E652" s="98"/>
    </row>
    <row r="653" spans="3:5" x14ac:dyDescent="0.35">
      <c r="C653" s="98"/>
      <c r="D653" s="98"/>
      <c r="E653" s="98"/>
    </row>
    <row r="654" spans="3:5" x14ac:dyDescent="0.35">
      <c r="C654" s="98"/>
      <c r="D654" s="98"/>
      <c r="E654" s="98"/>
    </row>
    <row r="655" spans="3:5" x14ac:dyDescent="0.35">
      <c r="C655" s="98"/>
      <c r="D655" s="98"/>
      <c r="E655" s="98"/>
    </row>
    <row r="656" spans="3:5" x14ac:dyDescent="0.35">
      <c r="C656" s="98"/>
      <c r="D656" s="98"/>
      <c r="E656" s="98"/>
    </row>
    <row r="657" spans="3:5" x14ac:dyDescent="0.35">
      <c r="C657" s="98"/>
      <c r="D657" s="98"/>
      <c r="E657" s="98"/>
    </row>
    <row r="658" spans="3:5" x14ac:dyDescent="0.35">
      <c r="C658" s="98"/>
      <c r="D658" s="98"/>
      <c r="E658" s="98"/>
    </row>
    <row r="659" spans="3:5" x14ac:dyDescent="0.35">
      <c r="C659" s="98"/>
      <c r="D659" s="98"/>
      <c r="E659" s="98"/>
    </row>
    <row r="660" spans="3:5" x14ac:dyDescent="0.35">
      <c r="C660" s="98"/>
      <c r="D660" s="98"/>
      <c r="E660" s="98"/>
    </row>
    <row r="661" spans="3:5" x14ac:dyDescent="0.35">
      <c r="C661" s="98"/>
      <c r="D661" s="98"/>
      <c r="E661" s="98"/>
    </row>
    <row r="662" spans="3:5" x14ac:dyDescent="0.35">
      <c r="C662" s="98"/>
      <c r="D662" s="98"/>
      <c r="E662" s="98"/>
    </row>
    <row r="663" spans="3:5" x14ac:dyDescent="0.35">
      <c r="C663" s="98"/>
      <c r="D663" s="98"/>
      <c r="E663" s="98"/>
    </row>
    <row r="664" spans="3:5" x14ac:dyDescent="0.35">
      <c r="C664" s="98"/>
      <c r="D664" s="98"/>
      <c r="E664" s="98"/>
    </row>
    <row r="665" spans="3:5" x14ac:dyDescent="0.35">
      <c r="C665" s="98"/>
      <c r="D665" s="98"/>
      <c r="E665" s="98"/>
    </row>
    <row r="666" spans="3:5" x14ac:dyDescent="0.35">
      <c r="C666" s="98"/>
      <c r="D666" s="98"/>
      <c r="E666" s="98"/>
    </row>
    <row r="667" spans="3:5" x14ac:dyDescent="0.35">
      <c r="C667" s="98"/>
      <c r="D667" s="98"/>
      <c r="E667" s="98"/>
    </row>
    <row r="668" spans="3:5" x14ac:dyDescent="0.35">
      <c r="C668" s="98"/>
      <c r="D668" s="98"/>
      <c r="E668" s="98"/>
    </row>
    <row r="669" spans="3:5" x14ac:dyDescent="0.35">
      <c r="C669" s="98"/>
      <c r="D669" s="98"/>
      <c r="E669" s="98"/>
    </row>
    <row r="670" spans="3:5" x14ac:dyDescent="0.35">
      <c r="C670" s="98"/>
      <c r="D670" s="98"/>
      <c r="E670" s="98"/>
    </row>
    <row r="671" spans="3:5" x14ac:dyDescent="0.35">
      <c r="C671" s="98"/>
      <c r="D671" s="98"/>
      <c r="E671" s="98"/>
    </row>
    <row r="672" spans="3:5" x14ac:dyDescent="0.35">
      <c r="C672" s="98"/>
      <c r="D672" s="98"/>
      <c r="E672" s="98"/>
    </row>
    <row r="673" spans="3:5" x14ac:dyDescent="0.35">
      <c r="C673" s="98"/>
      <c r="D673" s="98"/>
      <c r="E673" s="98"/>
    </row>
    <row r="674" spans="3:5" x14ac:dyDescent="0.35">
      <c r="C674" s="98"/>
      <c r="D674" s="98"/>
      <c r="E674" s="98"/>
    </row>
    <row r="675" spans="3:5" x14ac:dyDescent="0.35">
      <c r="C675" s="98"/>
      <c r="D675" s="98"/>
      <c r="E675" s="98"/>
    </row>
    <row r="676" spans="3:5" x14ac:dyDescent="0.35">
      <c r="C676" s="98"/>
      <c r="D676" s="98"/>
      <c r="E676" s="98"/>
    </row>
    <row r="677" spans="3:5" x14ac:dyDescent="0.35">
      <c r="C677" s="98"/>
      <c r="D677" s="98"/>
      <c r="E677" s="98"/>
    </row>
    <row r="678" spans="3:5" x14ac:dyDescent="0.35">
      <c r="C678" s="98"/>
      <c r="D678" s="98"/>
      <c r="E678" s="98"/>
    </row>
    <row r="679" spans="3:5" x14ac:dyDescent="0.35">
      <c r="C679" s="98"/>
      <c r="D679" s="98"/>
      <c r="E679" s="98"/>
    </row>
    <row r="680" spans="3:5" x14ac:dyDescent="0.35">
      <c r="C680" s="98"/>
      <c r="D680" s="98"/>
      <c r="E680" s="98"/>
    </row>
    <row r="681" spans="3:5" x14ac:dyDescent="0.35">
      <c r="C681" s="98"/>
      <c r="D681" s="98"/>
      <c r="E681" s="98"/>
    </row>
    <row r="682" spans="3:5" x14ac:dyDescent="0.35">
      <c r="C682" s="98"/>
      <c r="D682" s="98"/>
      <c r="E682" s="98"/>
    </row>
    <row r="683" spans="3:5" x14ac:dyDescent="0.35">
      <c r="C683" s="98"/>
      <c r="D683" s="98"/>
      <c r="E683" s="98"/>
    </row>
    <row r="684" spans="3:5" x14ac:dyDescent="0.35">
      <c r="C684" s="98"/>
      <c r="D684" s="98"/>
      <c r="E684" s="98"/>
    </row>
    <row r="685" spans="3:5" x14ac:dyDescent="0.35">
      <c r="C685" s="98"/>
      <c r="D685" s="98"/>
      <c r="E685" s="98"/>
    </row>
    <row r="686" spans="3:5" x14ac:dyDescent="0.35">
      <c r="C686" s="98"/>
      <c r="D686" s="98"/>
      <c r="E686" s="98"/>
    </row>
    <row r="687" spans="3:5" x14ac:dyDescent="0.35">
      <c r="C687" s="98"/>
      <c r="D687" s="98"/>
      <c r="E687" s="98"/>
    </row>
    <row r="688" spans="3:5" x14ac:dyDescent="0.35">
      <c r="C688" s="98"/>
      <c r="D688" s="98"/>
      <c r="E688" s="98"/>
    </row>
    <row r="689" spans="3:5" x14ac:dyDescent="0.35">
      <c r="C689" s="98"/>
      <c r="D689" s="98"/>
      <c r="E689" s="98"/>
    </row>
    <row r="690" spans="3:5" x14ac:dyDescent="0.35">
      <c r="C690" s="98"/>
      <c r="D690" s="98"/>
      <c r="E690" s="98"/>
    </row>
    <row r="691" spans="3:5" x14ac:dyDescent="0.35">
      <c r="C691" s="98"/>
      <c r="D691" s="98"/>
      <c r="E691" s="98"/>
    </row>
    <row r="692" spans="3:5" x14ac:dyDescent="0.35">
      <c r="C692" s="98"/>
      <c r="D692" s="98"/>
      <c r="E692" s="98"/>
    </row>
    <row r="693" spans="3:5" x14ac:dyDescent="0.35">
      <c r="C693" s="98"/>
      <c r="D693" s="98"/>
      <c r="E693" s="98"/>
    </row>
    <row r="694" spans="3:5" x14ac:dyDescent="0.35">
      <c r="C694" s="98"/>
      <c r="D694" s="98"/>
      <c r="E694" s="98"/>
    </row>
    <row r="695" spans="3:5" x14ac:dyDescent="0.35">
      <c r="C695" s="98"/>
      <c r="D695" s="98"/>
      <c r="E695" s="98"/>
    </row>
    <row r="696" spans="3:5" x14ac:dyDescent="0.35">
      <c r="C696" s="98"/>
      <c r="D696" s="98"/>
      <c r="E696" s="98"/>
    </row>
    <row r="697" spans="3:5" x14ac:dyDescent="0.35">
      <c r="C697" s="98"/>
      <c r="D697" s="98"/>
      <c r="E697" s="98"/>
    </row>
    <row r="698" spans="3:5" x14ac:dyDescent="0.35">
      <c r="C698" s="98"/>
      <c r="D698" s="98"/>
      <c r="E698" s="98"/>
    </row>
    <row r="699" spans="3:5" x14ac:dyDescent="0.35">
      <c r="C699" s="98"/>
      <c r="D699" s="98"/>
      <c r="E699" s="98"/>
    </row>
    <row r="700" spans="3:5" x14ac:dyDescent="0.35">
      <c r="C700" s="98"/>
      <c r="D700" s="98"/>
      <c r="E700" s="98"/>
    </row>
    <row r="701" spans="3:5" x14ac:dyDescent="0.35">
      <c r="C701" s="98"/>
      <c r="D701" s="98"/>
      <c r="E701" s="98"/>
    </row>
    <row r="702" spans="3:5" x14ac:dyDescent="0.35">
      <c r="C702" s="98"/>
      <c r="D702" s="98"/>
      <c r="E702" s="98"/>
    </row>
    <row r="703" spans="3:5" x14ac:dyDescent="0.35">
      <c r="C703" s="98"/>
      <c r="D703" s="98"/>
      <c r="E703" s="98"/>
    </row>
    <row r="704" spans="3:5" x14ac:dyDescent="0.35">
      <c r="C704" s="98"/>
      <c r="D704" s="98"/>
      <c r="E704" s="98"/>
    </row>
    <row r="705" spans="3:5" x14ac:dyDescent="0.35">
      <c r="C705" s="98"/>
      <c r="D705" s="98"/>
      <c r="E705" s="98"/>
    </row>
    <row r="706" spans="3:5" x14ac:dyDescent="0.35">
      <c r="C706" s="98"/>
      <c r="D706" s="98"/>
      <c r="E706" s="98"/>
    </row>
    <row r="707" spans="3:5" x14ac:dyDescent="0.35">
      <c r="C707" s="98"/>
      <c r="D707" s="98"/>
      <c r="E707" s="98"/>
    </row>
    <row r="708" spans="3:5" x14ac:dyDescent="0.35">
      <c r="C708" s="98"/>
      <c r="D708" s="98"/>
      <c r="E708" s="98"/>
    </row>
    <row r="709" spans="3:5" x14ac:dyDescent="0.35">
      <c r="C709" s="98"/>
      <c r="D709" s="98"/>
      <c r="E709" s="98"/>
    </row>
    <row r="710" spans="3:5" x14ac:dyDescent="0.35">
      <c r="C710" s="98"/>
      <c r="D710" s="98"/>
      <c r="E710" s="98"/>
    </row>
    <row r="711" spans="3:5" x14ac:dyDescent="0.35">
      <c r="C711" s="98"/>
      <c r="D711" s="98"/>
      <c r="E711" s="98"/>
    </row>
    <row r="712" spans="3:5" x14ac:dyDescent="0.35">
      <c r="C712" s="98"/>
      <c r="D712" s="98"/>
      <c r="E712" s="98"/>
    </row>
    <row r="713" spans="3:5" x14ac:dyDescent="0.35">
      <c r="C713" s="98"/>
      <c r="D713" s="98"/>
      <c r="E713" s="98"/>
    </row>
    <row r="714" spans="3:5" x14ac:dyDescent="0.35">
      <c r="C714" s="98"/>
      <c r="D714" s="98"/>
      <c r="E714" s="98"/>
    </row>
    <row r="715" spans="3:5" x14ac:dyDescent="0.35">
      <c r="C715" s="98"/>
      <c r="D715" s="98"/>
      <c r="E715" s="98"/>
    </row>
    <row r="716" spans="3:5" x14ac:dyDescent="0.35">
      <c r="C716" s="98"/>
      <c r="D716" s="98"/>
      <c r="E716" s="98"/>
    </row>
    <row r="717" spans="3:5" x14ac:dyDescent="0.35">
      <c r="C717" s="98"/>
      <c r="D717" s="98"/>
      <c r="E717" s="98"/>
    </row>
    <row r="718" spans="3:5" x14ac:dyDescent="0.35">
      <c r="C718" s="98"/>
      <c r="D718" s="98"/>
      <c r="E718" s="98"/>
    </row>
    <row r="719" spans="3:5" x14ac:dyDescent="0.35">
      <c r="C719" s="98"/>
      <c r="D719" s="98"/>
      <c r="E719" s="98"/>
    </row>
    <row r="720" spans="3:5" x14ac:dyDescent="0.35">
      <c r="C720" s="98"/>
      <c r="D720" s="98"/>
      <c r="E720" s="98"/>
    </row>
    <row r="721" spans="3:5" x14ac:dyDescent="0.35">
      <c r="C721" s="98"/>
      <c r="D721" s="98"/>
      <c r="E721" s="98"/>
    </row>
    <row r="722" spans="3:5" x14ac:dyDescent="0.35">
      <c r="C722" s="98"/>
      <c r="D722" s="98"/>
      <c r="E722" s="98"/>
    </row>
    <row r="723" spans="3:5" x14ac:dyDescent="0.35">
      <c r="C723" s="98"/>
      <c r="D723" s="98"/>
      <c r="E723" s="98"/>
    </row>
    <row r="724" spans="3:5" x14ac:dyDescent="0.35">
      <c r="C724" s="98"/>
      <c r="D724" s="98"/>
      <c r="E724" s="98"/>
    </row>
    <row r="725" spans="3:5" x14ac:dyDescent="0.35">
      <c r="C725" s="98"/>
      <c r="D725" s="98"/>
      <c r="E725" s="98"/>
    </row>
  </sheetData>
  <mergeCells count="8">
    <mergeCell ref="B10:D10"/>
    <mergeCell ref="B2:J2"/>
    <mergeCell ref="B5:J5"/>
    <mergeCell ref="B6:C6"/>
    <mergeCell ref="B7:C7"/>
    <mergeCell ref="D7:E7"/>
    <mergeCell ref="D6:J6"/>
    <mergeCell ref="G7:J7"/>
  </mergeCells>
  <phoneticPr fontId="1"/>
  <dataValidations count="2">
    <dataValidation type="textLength" errorStyle="warning" imeMode="halfAlpha" operator="equal" allowBlank="1" showErrorMessage="1" error="半角数字6桁でご記入ください。" sqref="D12:D121" xr:uid="{17B8151F-965F-40B4-AFAC-BBA9999D680E}">
      <formula1>6</formula1>
    </dataValidation>
    <dataValidation type="list" allowBlank="1" showInputMessage="1" showErrorMessage="1" sqref="I12:I121" xr:uid="{EF8D49DF-C3E6-47B0-B742-F9596CA793CC}">
      <formula1>"継続,削除"</formula1>
    </dataValidation>
  </dataValidations>
  <printOptions horizontalCentered="1"/>
  <pageMargins left="0.39370078740157483" right="0.39370078740157483" top="0.59055118110236227" bottom="0.39370078740157483" header="0.31496062992125984" footer="0.31496062992125984"/>
  <pageSetup paperSize="9" scale="55"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A5DC-CD1C-4F05-AAD3-FFD8F0B072C2}">
  <sheetPr>
    <pageSetUpPr fitToPage="1"/>
  </sheetPr>
  <dimension ref="A1:C14"/>
  <sheetViews>
    <sheetView showGridLines="0" view="pageBreakPreview" zoomScale="60" zoomScaleNormal="85" workbookViewId="0">
      <selection activeCell="C29" sqref="C29"/>
    </sheetView>
  </sheetViews>
  <sheetFormatPr defaultColWidth="9" defaultRowHeight="22" x14ac:dyDescent="0.2"/>
  <cols>
    <col min="1" max="1" width="9" style="1"/>
    <col min="2" max="2" width="28.453125" style="100" customWidth="1"/>
    <col min="3" max="3" width="96.6328125" style="1" customWidth="1"/>
    <col min="4" max="4" width="26.36328125" style="1" customWidth="1"/>
    <col min="5" max="5" width="13.90625" style="1" customWidth="1"/>
    <col min="6" max="16384" width="9" style="1"/>
  </cols>
  <sheetData>
    <row r="1" spans="1:3" ht="36.65" customHeight="1" thickBot="1" x14ac:dyDescent="0.25">
      <c r="A1" s="99" t="s">
        <v>55</v>
      </c>
    </row>
    <row r="2" spans="1:3" s="100" customFormat="1" ht="25" customHeight="1" x14ac:dyDescent="0.2">
      <c r="A2" s="101" t="s">
        <v>49</v>
      </c>
      <c r="B2" s="102" t="s">
        <v>46</v>
      </c>
      <c r="C2" s="103" t="s">
        <v>47</v>
      </c>
    </row>
    <row r="3" spans="1:3" ht="17.149999999999999" customHeight="1" x14ac:dyDescent="0.2">
      <c r="A3" s="104" t="s">
        <v>57</v>
      </c>
      <c r="B3" s="193" t="s">
        <v>54</v>
      </c>
      <c r="C3" s="105" t="s">
        <v>50</v>
      </c>
    </row>
    <row r="4" spans="1:3" ht="17.149999999999999" customHeight="1" x14ac:dyDescent="0.2">
      <c r="A4" s="104" t="s">
        <v>58</v>
      </c>
      <c r="B4" s="193"/>
      <c r="C4" s="105" t="s">
        <v>51</v>
      </c>
    </row>
    <row r="5" spans="1:3" ht="17.149999999999999" customHeight="1" x14ac:dyDescent="0.2">
      <c r="A5" s="104" t="s">
        <v>59</v>
      </c>
      <c r="B5" s="193"/>
      <c r="C5" s="105" t="s">
        <v>52</v>
      </c>
    </row>
    <row r="6" spans="1:3" ht="17.149999999999999" customHeight="1" x14ac:dyDescent="0.2">
      <c r="A6" s="104" t="s">
        <v>60</v>
      </c>
      <c r="B6" s="193"/>
      <c r="C6" s="105" t="s">
        <v>53</v>
      </c>
    </row>
    <row r="7" spans="1:3" ht="17.149999999999999" customHeight="1" x14ac:dyDescent="0.2">
      <c r="A7" s="104" t="s">
        <v>61</v>
      </c>
      <c r="B7" s="193"/>
      <c r="C7" s="122" t="s">
        <v>48</v>
      </c>
    </row>
    <row r="8" spans="1:3" ht="16" x14ac:dyDescent="0.2">
      <c r="A8" s="104" t="s">
        <v>129</v>
      </c>
      <c r="B8" s="193"/>
      <c r="C8" s="122" t="s">
        <v>118</v>
      </c>
    </row>
    <row r="9" spans="1:3" ht="16" x14ac:dyDescent="0.2">
      <c r="A9" s="104" t="s">
        <v>130</v>
      </c>
      <c r="B9" s="193"/>
      <c r="C9" s="122" t="s">
        <v>119</v>
      </c>
    </row>
    <row r="10" spans="1:3" ht="16" x14ac:dyDescent="0.2">
      <c r="A10" s="104" t="s">
        <v>131</v>
      </c>
      <c r="B10" s="193"/>
      <c r="C10" s="122" t="s">
        <v>121</v>
      </c>
    </row>
    <row r="11" spans="1:3" ht="16" x14ac:dyDescent="0.2">
      <c r="A11" s="104" t="s">
        <v>132</v>
      </c>
      <c r="B11" s="193"/>
      <c r="C11" s="122" t="s">
        <v>123</v>
      </c>
    </row>
    <row r="12" spans="1:3" ht="16" x14ac:dyDescent="0.2">
      <c r="A12" s="104" t="s">
        <v>133</v>
      </c>
      <c r="B12" s="193"/>
      <c r="C12" s="122" t="s">
        <v>140</v>
      </c>
    </row>
    <row r="13" spans="1:3" ht="16" x14ac:dyDescent="0.2">
      <c r="A13" s="104" t="s">
        <v>134</v>
      </c>
      <c r="B13" s="193"/>
      <c r="C13" s="122" t="s">
        <v>125</v>
      </c>
    </row>
    <row r="14" spans="1:3" ht="16.5" thickBot="1" x14ac:dyDescent="0.25">
      <c r="A14" s="106" t="s">
        <v>135</v>
      </c>
      <c r="B14" s="194"/>
      <c r="C14" s="123" t="s">
        <v>127</v>
      </c>
    </row>
  </sheetData>
  <mergeCells count="1">
    <mergeCell ref="B3:B14"/>
  </mergeCells>
  <phoneticPr fontId="1"/>
  <printOptions horizontalCentered="1"/>
  <pageMargins left="0.31496062992125984" right="0.31496062992125984" top="0.78740157480314965" bottom="0.3937007874015748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73508-F744-471A-89E8-37E2B63504F8}">
  <dimension ref="A1:B48"/>
  <sheetViews>
    <sheetView workbookViewId="0"/>
  </sheetViews>
  <sheetFormatPr defaultColWidth="9" defaultRowHeight="15" x14ac:dyDescent="0.35"/>
  <cols>
    <col min="1" max="1" width="9" style="4"/>
    <col min="2" max="2" width="13.6328125" style="4" customWidth="1"/>
    <col min="3" max="16384" width="9" style="4"/>
  </cols>
  <sheetData>
    <row r="1" spans="1:2" x14ac:dyDescent="0.35">
      <c r="A1" s="107" t="s">
        <v>69</v>
      </c>
      <c r="B1" s="107" t="s">
        <v>70</v>
      </c>
    </row>
    <row r="2" spans="1:2" x14ac:dyDescent="0.35">
      <c r="A2" s="107">
        <v>1</v>
      </c>
      <c r="B2" s="107" t="s">
        <v>71</v>
      </c>
    </row>
    <row r="3" spans="1:2" x14ac:dyDescent="0.35">
      <c r="A3" s="107">
        <v>2</v>
      </c>
      <c r="B3" s="107" t="s">
        <v>72</v>
      </c>
    </row>
    <row r="4" spans="1:2" x14ac:dyDescent="0.35">
      <c r="A4" s="107">
        <v>3</v>
      </c>
      <c r="B4" s="107" t="s">
        <v>73</v>
      </c>
    </row>
    <row r="5" spans="1:2" x14ac:dyDescent="0.35">
      <c r="A5" s="107">
        <v>4</v>
      </c>
      <c r="B5" s="107" t="s">
        <v>74</v>
      </c>
    </row>
    <row r="6" spans="1:2" x14ac:dyDescent="0.35">
      <c r="A6" s="107">
        <v>5</v>
      </c>
      <c r="B6" s="107" t="s">
        <v>75</v>
      </c>
    </row>
    <row r="7" spans="1:2" x14ac:dyDescent="0.35">
      <c r="A7" s="107">
        <v>6</v>
      </c>
      <c r="B7" s="107" t="s">
        <v>76</v>
      </c>
    </row>
    <row r="8" spans="1:2" x14ac:dyDescent="0.35">
      <c r="A8" s="107">
        <v>7</v>
      </c>
      <c r="B8" s="107" t="s">
        <v>77</v>
      </c>
    </row>
    <row r="9" spans="1:2" x14ac:dyDescent="0.35">
      <c r="A9" s="107">
        <v>8</v>
      </c>
      <c r="B9" s="107" t="s">
        <v>78</v>
      </c>
    </row>
    <row r="10" spans="1:2" x14ac:dyDescent="0.35">
      <c r="A10" s="107">
        <v>9</v>
      </c>
      <c r="B10" s="107" t="s">
        <v>79</v>
      </c>
    </row>
    <row r="11" spans="1:2" x14ac:dyDescent="0.35">
      <c r="A11" s="107">
        <v>10</v>
      </c>
      <c r="B11" s="107" t="s">
        <v>80</v>
      </c>
    </row>
    <row r="12" spans="1:2" x14ac:dyDescent="0.35">
      <c r="A12" s="107">
        <v>11</v>
      </c>
      <c r="B12" s="107" t="s">
        <v>81</v>
      </c>
    </row>
    <row r="13" spans="1:2" x14ac:dyDescent="0.35">
      <c r="A13" s="107">
        <v>12</v>
      </c>
      <c r="B13" s="107" t="s">
        <v>82</v>
      </c>
    </row>
    <row r="14" spans="1:2" x14ac:dyDescent="0.35">
      <c r="A14" s="107">
        <v>13</v>
      </c>
      <c r="B14" s="107" t="s">
        <v>83</v>
      </c>
    </row>
    <row r="15" spans="1:2" x14ac:dyDescent="0.35">
      <c r="A15" s="107">
        <v>14</v>
      </c>
      <c r="B15" s="107" t="s">
        <v>84</v>
      </c>
    </row>
    <row r="16" spans="1:2" x14ac:dyDescent="0.35">
      <c r="A16" s="107">
        <v>15</v>
      </c>
      <c r="B16" s="107" t="s">
        <v>85</v>
      </c>
    </row>
    <row r="17" spans="1:2" x14ac:dyDescent="0.35">
      <c r="A17" s="107">
        <v>16</v>
      </c>
      <c r="B17" s="107" t="s">
        <v>86</v>
      </c>
    </row>
    <row r="18" spans="1:2" x14ac:dyDescent="0.35">
      <c r="A18" s="107">
        <v>17</v>
      </c>
      <c r="B18" s="107" t="s">
        <v>87</v>
      </c>
    </row>
    <row r="19" spans="1:2" x14ac:dyDescent="0.35">
      <c r="A19" s="107">
        <v>18</v>
      </c>
      <c r="B19" s="107" t="s">
        <v>88</v>
      </c>
    </row>
    <row r="20" spans="1:2" x14ac:dyDescent="0.35">
      <c r="A20" s="107">
        <v>19</v>
      </c>
      <c r="B20" s="107" t="s">
        <v>89</v>
      </c>
    </row>
    <row r="21" spans="1:2" x14ac:dyDescent="0.35">
      <c r="A21" s="107">
        <v>20</v>
      </c>
      <c r="B21" s="107" t="s">
        <v>90</v>
      </c>
    </row>
    <row r="22" spans="1:2" x14ac:dyDescent="0.35">
      <c r="A22" s="107">
        <v>21</v>
      </c>
      <c r="B22" s="107" t="s">
        <v>91</v>
      </c>
    </row>
    <row r="23" spans="1:2" x14ac:dyDescent="0.35">
      <c r="A23" s="107">
        <v>22</v>
      </c>
      <c r="B23" s="107" t="s">
        <v>92</v>
      </c>
    </row>
    <row r="24" spans="1:2" x14ac:dyDescent="0.35">
      <c r="A24" s="107">
        <v>23</v>
      </c>
      <c r="B24" s="107" t="s">
        <v>93</v>
      </c>
    </row>
    <row r="25" spans="1:2" x14ac:dyDescent="0.35">
      <c r="A25" s="107">
        <v>24</v>
      </c>
      <c r="B25" s="107" t="s">
        <v>94</v>
      </c>
    </row>
    <row r="26" spans="1:2" x14ac:dyDescent="0.35">
      <c r="A26" s="107">
        <v>25</v>
      </c>
      <c r="B26" s="107" t="s">
        <v>95</v>
      </c>
    </row>
    <row r="27" spans="1:2" x14ac:dyDescent="0.35">
      <c r="A27" s="107">
        <v>26</v>
      </c>
      <c r="B27" s="107" t="s">
        <v>96</v>
      </c>
    </row>
    <row r="28" spans="1:2" x14ac:dyDescent="0.35">
      <c r="A28" s="107">
        <v>27</v>
      </c>
      <c r="B28" s="107" t="s">
        <v>97</v>
      </c>
    </row>
    <row r="29" spans="1:2" x14ac:dyDescent="0.35">
      <c r="A29" s="107">
        <v>28</v>
      </c>
      <c r="B29" s="107" t="s">
        <v>98</v>
      </c>
    </row>
    <row r="30" spans="1:2" x14ac:dyDescent="0.35">
      <c r="A30" s="107">
        <v>29</v>
      </c>
      <c r="B30" s="107" t="s">
        <v>99</v>
      </c>
    </row>
    <row r="31" spans="1:2" x14ac:dyDescent="0.35">
      <c r="A31" s="107">
        <v>30</v>
      </c>
      <c r="B31" s="107" t="s">
        <v>100</v>
      </c>
    </row>
    <row r="32" spans="1:2" x14ac:dyDescent="0.35">
      <c r="A32" s="107">
        <v>31</v>
      </c>
      <c r="B32" s="107" t="s">
        <v>101</v>
      </c>
    </row>
    <row r="33" spans="1:2" x14ac:dyDescent="0.35">
      <c r="A33" s="107">
        <v>32</v>
      </c>
      <c r="B33" s="107" t="s">
        <v>102</v>
      </c>
    </row>
    <row r="34" spans="1:2" x14ac:dyDescent="0.35">
      <c r="A34" s="107">
        <v>33</v>
      </c>
      <c r="B34" s="107" t="s">
        <v>103</v>
      </c>
    </row>
    <row r="35" spans="1:2" x14ac:dyDescent="0.35">
      <c r="A35" s="107">
        <v>34</v>
      </c>
      <c r="B35" s="107" t="s">
        <v>104</v>
      </c>
    </row>
    <row r="36" spans="1:2" x14ac:dyDescent="0.35">
      <c r="A36" s="107">
        <v>35</v>
      </c>
      <c r="B36" s="107" t="s">
        <v>105</v>
      </c>
    </row>
    <row r="37" spans="1:2" x14ac:dyDescent="0.35">
      <c r="A37" s="107">
        <v>36</v>
      </c>
      <c r="B37" s="107" t="s">
        <v>106</v>
      </c>
    </row>
    <row r="38" spans="1:2" x14ac:dyDescent="0.35">
      <c r="A38" s="107">
        <v>37</v>
      </c>
      <c r="B38" s="107" t="s">
        <v>107</v>
      </c>
    </row>
    <row r="39" spans="1:2" x14ac:dyDescent="0.35">
      <c r="A39" s="107">
        <v>38</v>
      </c>
      <c r="B39" s="107" t="s">
        <v>108</v>
      </c>
    </row>
    <row r="40" spans="1:2" x14ac:dyDescent="0.35">
      <c r="A40" s="107">
        <v>39</v>
      </c>
      <c r="B40" s="107" t="s">
        <v>109</v>
      </c>
    </row>
    <row r="41" spans="1:2" x14ac:dyDescent="0.35">
      <c r="A41" s="107">
        <v>40</v>
      </c>
      <c r="B41" s="107" t="s">
        <v>110</v>
      </c>
    </row>
    <row r="42" spans="1:2" x14ac:dyDescent="0.35">
      <c r="A42" s="107">
        <v>41</v>
      </c>
      <c r="B42" s="107" t="s">
        <v>111</v>
      </c>
    </row>
    <row r="43" spans="1:2" x14ac:dyDescent="0.35">
      <c r="A43" s="107">
        <v>42</v>
      </c>
      <c r="B43" s="107" t="s">
        <v>112</v>
      </c>
    </row>
    <row r="44" spans="1:2" x14ac:dyDescent="0.35">
      <c r="A44" s="107">
        <v>43</v>
      </c>
      <c r="B44" s="107" t="s">
        <v>113</v>
      </c>
    </row>
    <row r="45" spans="1:2" x14ac:dyDescent="0.35">
      <c r="A45" s="107">
        <v>44</v>
      </c>
      <c r="B45" s="107" t="s">
        <v>114</v>
      </c>
    </row>
    <row r="46" spans="1:2" x14ac:dyDescent="0.35">
      <c r="A46" s="107">
        <v>45</v>
      </c>
      <c r="B46" s="107" t="s">
        <v>115</v>
      </c>
    </row>
    <row r="47" spans="1:2" x14ac:dyDescent="0.35">
      <c r="A47" s="107">
        <v>46</v>
      </c>
      <c r="B47" s="107" t="s">
        <v>116</v>
      </c>
    </row>
    <row r="48" spans="1:2" x14ac:dyDescent="0.35">
      <c r="A48" s="107">
        <v>47</v>
      </c>
      <c r="B48" s="107" t="s">
        <v>117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①利用申込書</vt:lpstr>
      <vt:lpstr>②利用者一覧表</vt:lpstr>
      <vt:lpstr>eラーニング動画一覧</vt:lpstr>
      <vt:lpstr>【参考】県番号一覧</vt:lpstr>
      <vt:lpstr>①利用申込書!Print_Area</vt:lpstr>
      <vt:lpstr>②利用者一覧表!Print_Area</vt:lpstr>
      <vt:lpstr>eラーニング動画一覧!Print_Area</vt:lpstr>
      <vt:lpstr>②利用者一覧表!Print_Titles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ykihara</dc:creator>
  <cp:lastModifiedBy>木原 優奈</cp:lastModifiedBy>
  <cp:lastPrinted>2024-01-18T02:07:22Z</cp:lastPrinted>
  <dcterms:created xsi:type="dcterms:W3CDTF">2022-12-15T07:46:18Z</dcterms:created>
  <dcterms:modified xsi:type="dcterms:W3CDTF">2025-01-09T01:07:44Z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